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gutierrez\Downloads\transparencia\"/>
    </mc:Choice>
  </mc:AlternateContent>
  <xr:revisionPtr revIDLastSave="0" documentId="13_ncr:1_{B74D343A-BC0F-4087-8275-11D7DFBA5F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D42" i="5"/>
  <c r="D41" i="5"/>
  <c r="D40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AE77" i="1"/>
  <c r="AA77" i="1"/>
  <c r="Z77" i="1"/>
  <c r="AE76" i="1"/>
  <c r="AA76" i="1"/>
  <c r="Z76" i="1"/>
  <c r="AE75" i="1"/>
  <c r="AA75" i="1"/>
  <c r="Z75" i="1"/>
  <c r="AE74" i="1"/>
  <c r="AA74" i="1"/>
  <c r="Z74" i="1"/>
  <c r="AE73" i="1"/>
  <c r="AA73" i="1"/>
  <c r="Z73" i="1"/>
  <c r="AE72" i="1"/>
  <c r="AA72" i="1"/>
  <c r="Z72" i="1"/>
  <c r="AE71" i="1"/>
  <c r="AA71" i="1"/>
  <c r="Z71" i="1"/>
  <c r="AE70" i="1"/>
  <c r="AA70" i="1"/>
  <c r="Z70" i="1"/>
  <c r="AE69" i="1"/>
  <c r="AA69" i="1"/>
  <c r="Z69" i="1"/>
  <c r="AE68" i="1"/>
  <c r="AA68" i="1"/>
  <c r="Z68" i="1"/>
  <c r="AE67" i="1"/>
  <c r="AA67" i="1"/>
  <c r="Z67" i="1"/>
  <c r="AE66" i="1"/>
  <c r="AA66" i="1"/>
  <c r="Z66" i="1"/>
  <c r="AE65" i="1"/>
  <c r="AA65" i="1"/>
  <c r="Z65" i="1"/>
  <c r="AE64" i="1"/>
  <c r="AA64" i="1"/>
  <c r="Z64" i="1"/>
  <c r="AE63" i="1"/>
  <c r="AA63" i="1"/>
  <c r="Z63" i="1"/>
  <c r="AE62" i="1"/>
  <c r="AA62" i="1"/>
  <c r="Z62" i="1"/>
  <c r="AE61" i="1"/>
  <c r="AA61" i="1"/>
  <c r="Z61" i="1"/>
  <c r="AE60" i="1"/>
  <c r="AA60" i="1"/>
  <c r="Z60" i="1"/>
  <c r="AE59" i="1"/>
  <c r="AA59" i="1"/>
  <c r="Z59" i="1"/>
  <c r="AE58" i="1"/>
  <c r="AA58" i="1"/>
  <c r="Z58" i="1"/>
  <c r="AE57" i="1"/>
  <c r="AA57" i="1"/>
  <c r="Z57" i="1"/>
  <c r="AE56" i="1"/>
  <c r="AA56" i="1"/>
  <c r="Z56" i="1"/>
  <c r="AE55" i="1"/>
  <c r="AA55" i="1"/>
  <c r="Z55" i="1"/>
  <c r="AE54" i="1"/>
  <c r="AA54" i="1"/>
  <c r="Z54" i="1"/>
  <c r="AE53" i="1"/>
  <c r="AA53" i="1"/>
  <c r="Z53" i="1"/>
  <c r="AE52" i="1"/>
  <c r="AA52" i="1"/>
  <c r="Z52" i="1"/>
  <c r="AE51" i="1"/>
  <c r="AA51" i="1"/>
  <c r="Z51" i="1"/>
  <c r="AE50" i="1"/>
  <c r="AA50" i="1"/>
  <c r="Z50" i="1"/>
  <c r="AE49" i="1"/>
  <c r="AA49" i="1"/>
  <c r="Z49" i="1"/>
  <c r="AE48" i="1"/>
  <c r="AA48" i="1"/>
  <c r="Z48" i="1"/>
  <c r="AE47" i="1"/>
  <c r="AA47" i="1"/>
  <c r="Z47" i="1"/>
  <c r="AE46" i="1"/>
  <c r="AA46" i="1"/>
  <c r="Z46" i="1"/>
  <c r="AE45" i="1"/>
  <c r="AA45" i="1"/>
  <c r="Z45" i="1"/>
  <c r="AE44" i="1"/>
  <c r="AA44" i="1"/>
  <c r="Z44" i="1"/>
  <c r="AE43" i="1"/>
  <c r="AA43" i="1"/>
  <c r="Z43" i="1"/>
  <c r="AE42" i="1"/>
  <c r="AA42" i="1"/>
  <c r="Z42" i="1"/>
  <c r="AE41" i="1"/>
  <c r="AA41" i="1"/>
  <c r="Z41" i="1"/>
  <c r="AE40" i="1"/>
  <c r="AA40" i="1"/>
  <c r="Z40" i="1"/>
  <c r="AE39" i="1"/>
  <c r="AA39" i="1"/>
  <c r="Z39" i="1"/>
  <c r="AE38" i="1"/>
  <c r="AA38" i="1"/>
  <c r="Z38" i="1"/>
  <c r="AE37" i="1"/>
  <c r="AA37" i="1"/>
  <c r="Z37" i="1"/>
  <c r="AE36" i="1"/>
  <c r="AA36" i="1"/>
  <c r="Z36" i="1"/>
  <c r="AE35" i="1"/>
  <c r="AA35" i="1"/>
  <c r="Z35" i="1"/>
  <c r="AE34" i="1"/>
  <c r="AA34" i="1"/>
  <c r="Z34" i="1"/>
  <c r="AE33" i="1"/>
  <c r="AA33" i="1"/>
  <c r="Z33" i="1"/>
  <c r="AE32" i="1"/>
  <c r="AA32" i="1"/>
  <c r="Z32" i="1"/>
  <c r="AE31" i="1"/>
  <c r="AA31" i="1"/>
  <c r="Z31" i="1"/>
  <c r="AE30" i="1"/>
  <c r="AA30" i="1"/>
  <c r="Z30" i="1"/>
  <c r="AE29" i="1"/>
  <c r="AA29" i="1"/>
  <c r="Z29" i="1"/>
  <c r="AE28" i="1"/>
  <c r="AA28" i="1"/>
  <c r="Z28" i="1"/>
  <c r="AE27" i="1"/>
  <c r="AA27" i="1"/>
  <c r="Z27" i="1"/>
  <c r="AE26" i="1"/>
  <c r="AA26" i="1"/>
  <c r="Z26" i="1"/>
  <c r="AE25" i="1"/>
  <c r="AA25" i="1"/>
  <c r="Z25" i="1"/>
  <c r="AE24" i="1"/>
  <c r="AA24" i="1"/>
  <c r="Z24" i="1"/>
  <c r="AE23" i="1"/>
  <c r="AA23" i="1"/>
  <c r="Z23" i="1"/>
  <c r="AE22" i="1"/>
  <c r="AA22" i="1"/>
  <c r="Z22" i="1"/>
  <c r="AE21" i="1"/>
  <c r="AA21" i="1"/>
  <c r="Z21" i="1"/>
  <c r="AE20" i="1"/>
  <c r="AA20" i="1"/>
  <c r="Z20" i="1"/>
  <c r="AE19" i="1"/>
  <c r="AA19" i="1"/>
  <c r="Z19" i="1"/>
  <c r="AE18" i="1"/>
  <c r="AA18" i="1"/>
  <c r="Z18" i="1"/>
  <c r="AE17" i="1"/>
  <c r="AA17" i="1"/>
  <c r="Z17" i="1"/>
  <c r="AE16" i="1"/>
  <c r="AA16" i="1"/>
  <c r="Z16" i="1"/>
  <c r="AE15" i="1"/>
  <c r="AA15" i="1"/>
  <c r="Z15" i="1"/>
  <c r="AE14" i="1"/>
  <c r="AA14" i="1"/>
  <c r="Z14" i="1"/>
  <c r="AE13" i="1"/>
  <c r="AA13" i="1"/>
  <c r="Z13" i="1"/>
  <c r="AE12" i="1"/>
  <c r="AA12" i="1"/>
  <c r="Z12" i="1"/>
  <c r="AE11" i="1"/>
  <c r="AA11" i="1"/>
  <c r="Z11" i="1"/>
  <c r="AE10" i="1"/>
  <c r="AA10" i="1"/>
  <c r="Z10" i="1"/>
  <c r="AE9" i="1"/>
  <c r="AA9" i="1"/>
  <c r="Z9" i="1"/>
  <c r="AE8" i="1"/>
  <c r="AA8" i="1"/>
  <c r="Z8" i="1"/>
</calcChain>
</file>

<file path=xl/sharedStrings.xml><?xml version="1.0" encoding="utf-8"?>
<sst xmlns="http://schemas.openxmlformats.org/spreadsheetml/2006/main" count="1755" uniqueCount="528">
  <si>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</si>
  <si>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</si>
  <si>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</si>
  <si>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</si>
  <si>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</si>
  <si>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</si>
  <si>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</si>
  <si>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</si>
  <si>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</si>
  <si>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</si>
  <si>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</si>
  <si>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</si>
  <si>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</si>
  <si>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</si>
  <si>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</si>
  <si>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</si>
  <si>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</si>
  <si>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</si>
  <si>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</si>
  <si>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</si>
  <si>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</si>
  <si>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</si>
  <si>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</si>
  <si>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</si>
  <si>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</si>
  <si>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</si>
  <si>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</si>
  <si>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</si>
  <si>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</si>
  <si>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</si>
  <si>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</si>
  <si>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</si>
  <si>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</si>
  <si>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</si>
  <si>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</si>
  <si>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</si>
  <si>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</si>
  <si>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</si>
  <si>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</si>
  <si>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</si>
  <si>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</si>
  <si>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</si>
  <si>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</si>
  <si>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</si>
  <si>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</si>
  <si>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</si>
  <si>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</si>
  <si>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</si>
  <si>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</si>
  <si>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</si>
  <si>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</si>
  <si>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</si>
  <si>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</si>
  <si>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</si>
  <si>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</si>
  <si>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</si>
  <si>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</si>
  <si>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</si>
  <si>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</si>
  <si>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</si>
  <si>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</si>
  <si>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</si>
  <si>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</si>
  <si>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</si>
  <si>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</si>
  <si>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</si>
  <si>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</si>
  <si>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</si>
  <si>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</si>
  <si>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</si>
  <si>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</si>
  <si>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</si>
  <si>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</si>
  <si>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</si>
  <si>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</si>
  <si>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</si>
  <si>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</si>
  <si>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</si>
  <si>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</si>
  <si>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</si>
  <si>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</si>
  <si>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</si>
  <si>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</si>
  <si>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</si>
  <si>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</si>
  <si>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</si>
  <si>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</si>
  <si>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</si>
  <si>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</si>
  <si>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</si>
  <si>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</si>
  <si>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</si>
  <si>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</si>
  <si>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</si>
  <si>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</si>
  <si>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</si>
  <si>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</si>
  <si>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</si>
  <si>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</si>
  <si>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</si>
  <si>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</si>
  <si>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</si>
  <si>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</si>
  <si>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</si>
  <si>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</si>
  <si>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</si>
  <si>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</si>
  <si>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</si>
  <si>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</si>
  <si>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</si>
  <si>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</si>
  <si>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</si>
  <si>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</si>
  <si>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ENCARGADO DE DESPACHO</t>
  </si>
  <si>
    <t>DIRECCION DE SEGURIDAD PUBLICA Y TRANSITO MPAL</t>
  </si>
  <si>
    <t>RODOLFO</t>
  </si>
  <si>
    <t>MARTINEZ</t>
  </si>
  <si>
    <t>MENDEZ</t>
  </si>
  <si>
    <t>ACUDIR A LA CD. MORELIA A LAS INSTALACIONES DEL SECRETARIADO EJECUTIVO DEL ESISTEMA ESTATAL DE SEG. PUB.</t>
  </si>
  <si>
    <t>POLICIA 2ª</t>
  </si>
  <si>
    <t>FRANCISCO JAVIER</t>
  </si>
  <si>
    <t>SANCHEZ</t>
  </si>
  <si>
    <t>GALLARDO</t>
  </si>
  <si>
    <t>ACUDIR A LA CD. MORELIA AL CENTRO ESTATAL DE CERTIFICACION ACREDITACION Y CONTROL DE CONFIANZA</t>
  </si>
  <si>
    <t>COORDINADORA DE CONTABILIDAD</t>
  </si>
  <si>
    <t>TESORERIA</t>
  </si>
  <si>
    <t>GRISELDA</t>
  </si>
  <si>
    <t>CHAVEZ</t>
  </si>
  <si>
    <t>ARCINIEGA</t>
  </si>
  <si>
    <t>ACUDIR A LA CD. MORELIA  A LA SRIA. DE FINANZAS Y ADMON</t>
  </si>
  <si>
    <t>SUB- OFICIAL</t>
  </si>
  <si>
    <t>DAVID</t>
  </si>
  <si>
    <t>FLORES</t>
  </si>
  <si>
    <t>ACUDIR A LA CD. MORELIA  PARA REALIZAR LA CALIBRACION DEL ALCOHOLIMETRO</t>
  </si>
  <si>
    <t>POLICIA 1ª</t>
  </si>
  <si>
    <t>SANTIAGO</t>
  </si>
  <si>
    <t>MORALES</t>
  </si>
  <si>
    <t>CEJA</t>
  </si>
  <si>
    <t>POLICIA 3ª</t>
  </si>
  <si>
    <t xml:space="preserve">MARTHA PATRICIA </t>
  </si>
  <si>
    <t>BARRERA</t>
  </si>
  <si>
    <t>ORTEGA</t>
  </si>
  <si>
    <t>POLICIA</t>
  </si>
  <si>
    <t>ERNESTO</t>
  </si>
  <si>
    <t>AVIÑA</t>
  </si>
  <si>
    <t>PULID</t>
  </si>
  <si>
    <t>AUXILIAR ADMINISTRATIVO</t>
  </si>
  <si>
    <t>ISUI</t>
  </si>
  <si>
    <t>NAVARRO</t>
  </si>
  <si>
    <t>CASTAÑEDA</t>
  </si>
  <si>
    <t xml:space="preserve">ACUDIR A LA CD. DE  MORELIA PARA HACER ENTREGA Y RECIBIR DOCTUMENTACION OFICIAL Y LLEVAR ACTA DE CABILDO PARA SU PUBLICACION EN  EL DIARIO OFICIAL </t>
  </si>
  <si>
    <t>ISAIAS</t>
  </si>
  <si>
    <t>GARCIA</t>
  </si>
  <si>
    <t>VASQUEZ</t>
  </si>
  <si>
    <t>TESORERA</t>
  </si>
  <si>
    <t>MA. FERNANDA</t>
  </si>
  <si>
    <t>GARIBAY</t>
  </si>
  <si>
    <t>CARREON</t>
  </si>
  <si>
    <t>ACUDIR A LA CD DE MORELIA PARA CONFERENCIA RELATIVA AL TEMA DEL DERECHO DE ALUMBRADO PU. INST. DE LA CEDE PAN.</t>
  </si>
  <si>
    <t>MIGUEL</t>
  </si>
  <si>
    <t>BARAJAS</t>
  </si>
  <si>
    <t>MENDOZA</t>
  </si>
  <si>
    <t>ULISES</t>
  </si>
  <si>
    <t>ANDRADE</t>
  </si>
  <si>
    <t>CORTES</t>
  </si>
  <si>
    <t>MARTIN</t>
  </si>
  <si>
    <t>GARAY</t>
  </si>
  <si>
    <t>ALFONSO</t>
  </si>
  <si>
    <t>GARDUÑO</t>
  </si>
  <si>
    <t>GONZALEZ</t>
  </si>
  <si>
    <t>MARIA DEL SOCORRO</t>
  </si>
  <si>
    <t>RODRIGUEZ</t>
  </si>
  <si>
    <t>ARTURO</t>
  </si>
  <si>
    <t>RAMIREZ</t>
  </si>
  <si>
    <t xml:space="preserve">JORGE </t>
  </si>
  <si>
    <t>SOTO</t>
  </si>
  <si>
    <t>VARGAS</t>
  </si>
  <si>
    <t xml:space="preserve">RICARDO </t>
  </si>
  <si>
    <t>HERNANDEZ</t>
  </si>
  <si>
    <t>GOMEZ</t>
  </si>
  <si>
    <t>DANIEL</t>
  </si>
  <si>
    <t>BRAVO</t>
  </si>
  <si>
    <t>VELEZ</t>
  </si>
  <si>
    <t>DIRECTORA</t>
  </si>
  <si>
    <t>DIRECCION DE INSTITUTO MUNICIPAL DE LA MUJER</t>
  </si>
  <si>
    <t>LORENA</t>
  </si>
  <si>
    <t>AGUILAR</t>
  </si>
  <si>
    <t>ACUDIR A LA CD DE MORELIA A LAS INSTALACIONES DE LA SECRETARIA DE LA MUJER</t>
  </si>
  <si>
    <t>DIRECCIÓN DE SEGURIDAD PÚBLICA Y TRANSITO MUNICIPAL</t>
  </si>
  <si>
    <t>JORGE</t>
  </si>
  <si>
    <t>ACUDIR A LA CD DE MORELIA A LAS INSTALACIONES DEL CENTRO ESTATAL DE CERTIFICACION ACREDITACION Y CONTROL DE CONFIANZA</t>
  </si>
  <si>
    <t>JORGE IGNACIO</t>
  </si>
  <si>
    <t>ROMERO</t>
  </si>
  <si>
    <t>OROZCO</t>
  </si>
  <si>
    <t>BRYAN</t>
  </si>
  <si>
    <t>MADRIGAL</t>
  </si>
  <si>
    <t>QUIROZ</t>
  </si>
  <si>
    <t xml:space="preserve">GARIBAY </t>
  </si>
  <si>
    <t>ACUDIR A LA CD. LEON A LAS INSTALACIONES DEL COLEGIO DE CONTADORES DE LEON</t>
  </si>
  <si>
    <t>SUB-TESORERO</t>
  </si>
  <si>
    <t>JUAN CARLOS</t>
  </si>
  <si>
    <t>ALVAREZ</t>
  </si>
  <si>
    <t>ACUDIR A LA CD MORELIA A LAS OFICINAS DE LA SECRETARIA DE FINANZAS Y ADMINISTRACION</t>
  </si>
  <si>
    <t>DIRECTORA DE EGRESOS</t>
  </si>
  <si>
    <t>GRICELDA</t>
  </si>
  <si>
    <t>ACUDIR A LA CD MORELIA A LAS OFICINAS DEL SAT Y BANOBRAS</t>
  </si>
  <si>
    <t>COORDINADORA</t>
  </si>
  <si>
    <t>CONTRALORIA</t>
  </si>
  <si>
    <t>MAYRA LETICIA</t>
  </si>
  <si>
    <t>ACUDIR A LA CD. MORELIA A LAS OFICINAS DE LA SECRETARIA EJECUTIVA DEL SISTEMA ESTATAL ANTICORRUPCION</t>
  </si>
  <si>
    <t>PRESIDENTA HONORARIA</t>
  </si>
  <si>
    <t>DIF</t>
  </si>
  <si>
    <t>ROCIO DEL CARMEN</t>
  </si>
  <si>
    <t>DELGADO</t>
  </si>
  <si>
    <t>ACUDIR A LA CD. MORELIA A CASA DE GOBIERNO</t>
  </si>
  <si>
    <t>EDUCACION Y CULTURAL</t>
  </si>
  <si>
    <t>MARIA VANESSA</t>
  </si>
  <si>
    <t>OSEGUERA</t>
  </si>
  <si>
    <t>VIZCAINO</t>
  </si>
  <si>
    <t>ACUDIR A LA CD. MORELIA A DIFERENTES INSTALACIONES Y OFICINAS</t>
  </si>
  <si>
    <t>MIGUEL ANGEL</t>
  </si>
  <si>
    <t>CRISTOBAL</t>
  </si>
  <si>
    <t>AGUSTIN</t>
  </si>
  <si>
    <t>SECRETARIO TECNICO</t>
  </si>
  <si>
    <t>SECRETARIA TECNICA</t>
  </si>
  <si>
    <t>JOSE EDUARDO</t>
  </si>
  <si>
    <t>VILLEDA</t>
  </si>
  <si>
    <t>ACUDIR A LA CD. MORELIA A LAS INSTALACIONES DE OFICINAS DE GOBIERNO</t>
  </si>
  <si>
    <t xml:space="preserve">DIRECTOR </t>
  </si>
  <si>
    <t>DESARROLLO SOCIAL</t>
  </si>
  <si>
    <t>SERGIO ALEJANDRO</t>
  </si>
  <si>
    <t xml:space="preserve">ASCENCIO </t>
  </si>
  <si>
    <t>PULIDO</t>
  </si>
  <si>
    <t>ACUDIR A LA CD. MEXICO A LAS INSTALACIONES DE PEMEX</t>
  </si>
  <si>
    <t>MARIO ALBERTO</t>
  </si>
  <si>
    <t>ACUDIR A LA CD. MORELIA A LAS OFICINAS DE LA AUDITORIA SUPERIOR DE MICHOACAN, SECRETARIA DE LA CONTRALORIA DEL ESTADO DE MICHOACAN</t>
  </si>
  <si>
    <t>RUBEN</t>
  </si>
  <si>
    <t>ORTIZ</t>
  </si>
  <si>
    <t>ACUDIR A LA CD DE MORELIA A LAS OFICINAS DEL CENTRO DE JUSTICIA PENAL FEDERAL</t>
  </si>
  <si>
    <t>DIRECTOR</t>
  </si>
  <si>
    <t>DIRECCION DE FOMENTO ECONÓMICO Y EMPRENDURISMO</t>
  </si>
  <si>
    <t>JUAN PABLO</t>
  </si>
  <si>
    <t>PEÑA</t>
  </si>
  <si>
    <t>ACEVEDO</t>
  </si>
  <si>
    <t>ACUDIR A LA CD DE IRAPUATO A LAS INSTALACIONES DE LA EXPO AGROALIMENTARIA GUANAJUATO 2021</t>
  </si>
  <si>
    <t>INSPECTOR</t>
  </si>
  <si>
    <t>JESUS EDUARDO</t>
  </si>
  <si>
    <t>COVARRUBIAS</t>
  </si>
  <si>
    <t>DE LA CRUZ</t>
  </si>
  <si>
    <t>ACUDIR A LA CD DE MORELIA A LAS OFICINAS DE LA AUDITORIA SUPERIOR DE MICHOACAN</t>
  </si>
  <si>
    <t>OBRAS PUBLICAS</t>
  </si>
  <si>
    <t xml:space="preserve">ISMAEL </t>
  </si>
  <si>
    <t>ACUDIR A LA CD DE MORELIA A LAS OFICINAS DE LA SECRETARIA DE FINANZAS Y ADMINISTRACION DEL GOBIERNO DEL ESTADO</t>
  </si>
  <si>
    <t>DIRECCION DE COMPRAS</t>
  </si>
  <si>
    <t>GONZALO</t>
  </si>
  <si>
    <t>CERVANTES</t>
  </si>
  <si>
    <t>MONTES</t>
  </si>
  <si>
    <t>ACUDIR A LA CD. MORELIA A VERIFICAR PROPUESTA DE  UNIFORMES DEL PERSONL DEL AYUNTAMIENTO</t>
  </si>
  <si>
    <t>DIRECCION DE OBRAS PÚBLICAS</t>
  </si>
  <si>
    <t>ROBERTO ARTURO</t>
  </si>
  <si>
    <t>MARISCAL</t>
  </si>
  <si>
    <t>OCHOA</t>
  </si>
  <si>
    <t>HACER ENTREGA DE DOCUMENTOS DE OBRA (2DA. COMPROBACION) DE PROGRAMA FAEISPUM 2021.</t>
  </si>
  <si>
    <t>POLICIA 3RO.</t>
  </si>
  <si>
    <t>SEGURIDAD PUBLICA Y TRANSITO</t>
  </si>
  <si>
    <t xml:space="preserve">FERNANDO </t>
  </si>
  <si>
    <t>VEGA</t>
  </si>
  <si>
    <t>AUDIENCIA DE JUICIO ORARL</t>
  </si>
  <si>
    <t>DIRECTOR DE EGRESOS</t>
  </si>
  <si>
    <t>ACUDIR A OFICINAS DE BANOBRAS A ENTREGAR DIVERSOS OFICIOS</t>
  </si>
  <si>
    <t>ASESOR JURIDICO</t>
  </si>
  <si>
    <t>DIRECCION JURIDICA</t>
  </si>
  <si>
    <t>MARIA</t>
  </si>
  <si>
    <t xml:space="preserve">CARDENAS </t>
  </si>
  <si>
    <t>ASISTIR AL TRIBUNAL DE CONCILIACION Y ARBITRAJE, A COMPADECER LA AUDIENCIA DE AVENIMIENTO DESAHOGADA RELATIVO AL PROCEDIMIENTO DE HUELGA QUE SIGUE EL SINDICATO FRANCISCO J. MÚJICA</t>
  </si>
  <si>
    <t>POLICIA 2DO.</t>
  </si>
  <si>
    <t>MAGAÑA</t>
  </si>
  <si>
    <t>CALIBRAR LOS EQUIPOS DE ALCOHOLIMETRIA Y SUSTITUCION DE INSUMOS COMO SON PIPETAS Y PAPEL IMPRIMIBLE.</t>
  </si>
  <si>
    <t>ASISTENTE ADMINISTRATIVO</t>
  </si>
  <si>
    <t>DIRECCION DE EVALUACION INTERNA</t>
  </si>
  <si>
    <t>MARIA FERNANDA</t>
  </si>
  <si>
    <t>VILLASEÑOR</t>
  </si>
  <si>
    <t>VALDES</t>
  </si>
  <si>
    <t>ASISTIR AL PALACIO MUNICIPAL DE LA CAPITAL A ENTREGAR DOCUMENTOS.</t>
  </si>
  <si>
    <t>ABRAHAM</t>
  </si>
  <si>
    <t>LOPEZ</t>
  </si>
  <si>
    <t>ENTREGA DE INFORMACIÓN EN TRIBUNAL DE JUSTICIA ADMINISTRATIVA Y SEMACCDET</t>
  </si>
  <si>
    <t>TOMAR CURSO DE EVALUACION Y AUDITORIAS A DIFERENTES AREAS EN LAS INSTALACIONES DE LA COORDINACION GENERAL DE EVALUACION Y SEGUIMIENTO EN EL PALACIO MUNICIPAL</t>
  </si>
  <si>
    <t>INSTITUTO MUNICIPAL DE LA MUJER</t>
  </si>
  <si>
    <t xml:space="preserve">LORENA </t>
  </si>
  <si>
    <t xml:space="preserve">AGUILAR </t>
  </si>
  <si>
    <t>ASISTIR AL FORO REGIONAL OCCIDENTE CON MOTIVO DEL XX ANIVERSARIO DEL INSTITUTO NACIONAL DE LAS MUJERES.</t>
  </si>
  <si>
    <t>DIRECCION DE MOVILIDAD</t>
  </si>
  <si>
    <t>ERIKA YADIRA</t>
  </si>
  <si>
    <t>ZAMORA</t>
  </si>
  <si>
    <t>GODINEZ</t>
  </si>
  <si>
    <t>PARA ASISTIR A CURSO DE CAPACITACION Y ENTREGA DE DOCUMENTACION DE CREDENCIALES ( INAQPAM )</t>
  </si>
  <si>
    <t>DIF MUNICIPAL</t>
  </si>
  <si>
    <t>ASISTIR A LA ENTREGA DE LENTES GRADUADOS PARA ADULTOS MAYORES</t>
  </si>
  <si>
    <t>PARA ASISTIR AL FESTIVALAL FESTIVAL DE MUSICA DE MORELIA MIGUEL BERNAL JIMÉNEZ EN EL TEATRO MORELOS</t>
  </si>
  <si>
    <t>ASISTIR AL EVENTO DE ENTREGA DE KIT DE APARATOS FUNCIONALES, EN LAS INSTALACIONES DEL CENTRO DE REHABILITACION Y EDUCACION ESPECIAL</t>
  </si>
  <si>
    <t>COORDINACION DE MAQUINARIA Y ALMACEN</t>
  </si>
  <si>
    <t xml:space="preserve"> HERNANDEZ </t>
  </si>
  <si>
    <t xml:space="preserve"> RAMIREZ</t>
  </si>
  <si>
    <t>HACER ENTREGA DE DOCUMENTOS DE OBRA (3RA. COMPROBACION) DE PROGRAMA FAEISPUM 2021.</t>
  </si>
  <si>
    <t>HACER ENTREGA DE DOCUMENTOS DE OBRA EN LA SECRETARIA DE FINANZAS DE PROGRAMA FAEISPUM 2021.</t>
  </si>
  <si>
    <t xml:space="preserve">SECRETARIA DE FINANZAS Y ADMINISTRACION A ENTREGRAR OFICIOS </t>
  </si>
  <si>
    <t>REGIDOR</t>
  </si>
  <si>
    <t>REGIDURIA DE LA MUJER, DERECHOS HUMANOS Y GRUPOS EN SITUACION DE VULNERABILIDAD</t>
  </si>
  <si>
    <t>GUADALUPE</t>
  </si>
  <si>
    <t>ASISTIR A LA SECRETARIA DE LA MUJER A UNA ENTREVISTA CON LA MAESTRA Tamara Sosa Alanis</t>
  </si>
  <si>
    <t>DEPARTAMENTO DE COMUNICACIÓN INTERNA WEB</t>
  </si>
  <si>
    <t>CHRISTIAN JESÚS</t>
  </si>
  <si>
    <t xml:space="preserve">GONZALEZ </t>
  </si>
  <si>
    <t>REALIZAR COBERTURA FOTOGRAFICA DE LOS EVENTOS DEL FESTIVAL DE MÚSICA DE MORELIA Y REUNIÓN CON EL FISCAL GENERAL DEL ESTADO.</t>
  </si>
  <si>
    <t>REGIDURIA DE ASUNTOS MIGRATORIOS</t>
  </si>
  <si>
    <t>JOSE GABRIEL</t>
  </si>
  <si>
    <t>FERNANDEZ</t>
  </si>
  <si>
    <t>OPERATIVO INVIERNO " HEROES PAISANOS", EN LAS INSTALACIONES DE CASA MICHOACÁN</t>
  </si>
  <si>
    <t>AUXILIAR ADMINISTRATIVO - EVENTUAL</t>
  </si>
  <si>
    <t xml:space="preserve">ROMERO </t>
  </si>
  <si>
    <t>PUBLICACION DE ACUERDO ADMINISTRATIVO DONDE SE INFORMA EL SEGUNDO PERIODO VACACIONAL.</t>
  </si>
  <si>
    <t>ENTREVISTA CON LA MAESTRA TAMARA SOSA, SECRETARIA DE IGUALDAD SUSTANTIVA Y DESARROLLO</t>
  </si>
  <si>
    <t>DIRECCION DE EVALUACIUON INTERNA</t>
  </si>
  <si>
    <t>SANCHEZ DE LA BARQUERA</t>
  </si>
  <si>
    <t>ENTREGA DE DOCUMENTACIONEN LAS OFICINAS DEL SECRETARIO DE GOBIERNO.</t>
  </si>
  <si>
    <t>SECRETARIO DEL AYUNTAMIENTO</t>
  </si>
  <si>
    <t>SECRETARIA DEL AYUNTAMIENTO</t>
  </si>
  <si>
    <t>FELIPE ARMANDO</t>
  </si>
  <si>
    <t>UMAÑA</t>
  </si>
  <si>
    <t>MELO</t>
  </si>
  <si>
    <t>ACOMPAÑAR AL PRESIDENTE A CITA MEDICA EN LA TORRE MEDICA DE ESPECIALIDADES</t>
  </si>
  <si>
    <t xml:space="preserve">RODRIGUEZ </t>
  </si>
  <si>
    <t>AUDIENCIA EN EL CENTRO DE JUSTICIA PENAL FEDERAL</t>
  </si>
  <si>
    <t>EDER ARTURO</t>
  </si>
  <si>
    <t xml:space="preserve">AVALOS </t>
  </si>
  <si>
    <t>CRUZ</t>
  </si>
  <si>
    <t>PETICION REALIZADA MEDIANTE OFICIO  S-0179/12/2021</t>
  </si>
  <si>
    <t>JOSE GUADALUPE</t>
  </si>
  <si>
    <t>ZAMBRANO</t>
  </si>
  <si>
    <t>PRESENTAR OFICIO DE CONTESTACION ASM/RF/CP2020/M108/130/03</t>
  </si>
  <si>
    <t>PRESENTAR DENUNCIA PENAL POR ROBO DE VEHICULO PROPIEDAD DEL MUNICIPIO DE ZAMORA.</t>
  </si>
  <si>
    <t>DIRECCION DE ECOLOGIA Y PROTECCION ANIMAL</t>
  </si>
  <si>
    <t xml:space="preserve">HAYDEE </t>
  </si>
  <si>
    <t>ALFARO</t>
  </si>
  <si>
    <t xml:space="preserve">SANCHEZ </t>
  </si>
  <si>
    <t>CAPACITACION SOBRE EL MANEJO DE REFUGIO DE ANIMALES DE COMPAÑÍA EN RIO ZAPOTLAN</t>
  </si>
  <si>
    <t>MÉXICO</t>
  </si>
  <si>
    <t>MICHOACÁN</t>
  </si>
  <si>
    <t>MORELIA</t>
  </si>
  <si>
    <t>RECOGER DIVERSO MATERIAL BELICO</t>
  </si>
  <si>
    <t>http://sistemas.zamora.gob.mx:8080/hipervinculos/files/09-02-2022/SCAN_20220209_041110862_02082022_041251.pdf</t>
  </si>
  <si>
    <t>http://sistemas.zamora.gob.mx:8080/hipervinculos/files/13-07-2021/NORMATIVIDAD-REGULADORA-DE-GASTOS.pdf</t>
  </si>
  <si>
    <t>TESORERIA MUNICIPAL</t>
  </si>
  <si>
    <t xml:space="preserve">LOS GASTOS DE LOS ACOMPAÑANTES VAN INCLUIDOS EN LA FACTURACIÓN DEL RESPONSABLE DE LA COMISIÓN. </t>
  </si>
  <si>
    <t>EVALUACION DE CONTROL Y CONFIANZA</t>
  </si>
  <si>
    <t>http://sistemas.zamora.gob.mx:8080/hipervinculos/files/09-02-2022/SCAN_20220209_064539575_02082022_064714.pdf</t>
  </si>
  <si>
    <t>ENTREGA DE OFICIOS, OTROS DOCTOS Y  ORESENTACION DE FUNCIONARIOS</t>
  </si>
  <si>
    <t>http://sistemas.zamora.gob.mx:8080/hipervinculos/files/09-02-2022/SCAN_20220209_065236319_02082022_065409.pdf</t>
  </si>
  <si>
    <t>CALIBRAR EL ALCOHOLIMETRO</t>
  </si>
  <si>
    <t>http://sistemas.zamora.gob.mx:8080/hipervinculos/files/09-02-2022/SCAN_20220209_070505241_02082022_070637.pdf</t>
  </si>
  <si>
    <t>http://sistemas.zamora.gob.mx:8080/hipervinculos/files/09-02-2022/SCAN_20220209_071358926_02082022_071533.pdf</t>
  </si>
  <si>
    <t xml:space="preserve">NO SE LLEVÓ ACOMPAÑANTE, MOTIVO POR EL CUAL NO SE REPORTAN GASTOS. </t>
  </si>
  <si>
    <t>http://sistemas.zamora.gob.mx:8080/hipervinculos/files/09-02-2022/SCAN_20220209_071940487_02082022_072114.pdf</t>
  </si>
  <si>
    <t>http://sistemas.zamora.gob.mx:8080/hipervinculos/files/09-02-2022/SCAN_20220209_073021563_02082022_073154.pdf</t>
  </si>
  <si>
    <t>ENTREGA DE DOCTOS SECRETARIADO EJEC Y DIARIO OFICIAL DE LA FEDERACION</t>
  </si>
  <si>
    <t>http://sistemas.zamora.gob.mx:8080/hipervinculos/files/09-02-2022/SCAN_20220209_074709209_02082022_074842.pdf</t>
  </si>
  <si>
    <t>http://sistemas.zamora.gob.mx:8080/hipervinculos/files/09-02-2022/SCAN_20220209_075528854_02082022_075700.pdf</t>
  </si>
  <si>
    <t>CONFERENCIA TEMA DEL DERECHO DE ALUMBRADO PUB. (DAP) ENTREGA DE DIVERSOS OFICIOS SRIA. DE FINANZAS Y ADMON Y ENTREGA CTA PUB. 3ª TRIMESTRE</t>
  </si>
  <si>
    <t>http://sistemas.zamora.gob.mx:8080/hipervinculos/files/09-02-2022/SCAN_20220209_080137419_02082022_080309.pdf</t>
  </si>
  <si>
    <t>http://sistemas.zamora.gob.mx:8080/hipervinculos/files/09-02-2022/SCAN_20220209_085015080_02082022_085147.pdf</t>
  </si>
  <si>
    <t>http://sistemas.zamora.gob.mx:8080/hipervinculos/files/09-02-2022/SCAN_20220209_090057178_02082022_090229.pdf</t>
  </si>
  <si>
    <t>http://sistemas.zamora.gob.mx:8080/hipervinculos/files/09-02-2022/SCAN_20220209_090944049_02082022_091115.pdf</t>
  </si>
  <si>
    <t>http://sistemas.zamora.gob.mx:8080/hipervinculos/files/09-02-2022/SCAN_20220209_091846755_02082022_092019.pdf</t>
  </si>
  <si>
    <t>http://sistemas.zamora.gob.mx:8080/hipervinculos/files/09-02-2022/SCAN_20220209_093137759_02082022_093308.pdf</t>
  </si>
  <si>
    <t>http://sistemas.zamora.gob.mx:8080/hipervinculos/files/09-02-2022/SCAN_20220209_094618233_02082022_094749.pdf</t>
  </si>
  <si>
    <t>http://sistemas.zamora.gob.mx:8080/hipervinculos/files/09-02-2022/SCAN_20220209_095334849_02082022_095507.pdf</t>
  </si>
  <si>
    <t>http://sistemas.zamora.gob.mx:8080/hipervinculos/files/09-02-2022/SCAN_20220209_100443769_02082022_100622.pdf</t>
  </si>
  <si>
    <t>http://sistemas.zamora.gob.mx:8080/hipervinculos/files/09-02-2022/SCAN_20220209_101615653_02082022_101749.pdf</t>
  </si>
  <si>
    <t>ENTREVISTA CON LA SECRETARIA DE IGUALDAD SUSTANTIVA Y DESARROLLO</t>
  </si>
  <si>
    <t>http://sistemas.zamora.gob.mx:8080/hipervinculos/files/08-02-2022/SCAN_20220208_160558281_02082022_040650.pdf</t>
  </si>
  <si>
    <t>http://sistemas.zamora.gob.mx:8080/hipervinculos/files/08-02-2022/SCAN_20220208_161556163_02082022_041650.pdf</t>
  </si>
  <si>
    <t>http://sistemas.zamora.gob.mx:8080/hipervinculos/files/09-02-2022/SCAN_20220208_165330995_02082022_045422.pdf</t>
  </si>
  <si>
    <t>http://sistemas.zamora.gob.mx:8080/hipervinculos/files/09-02-2022/SCAN_20220208_170947420_02082022_051039.pdf</t>
  </si>
  <si>
    <t>http://sistemas.zamora.gob.mx:8080/hipervinculos/files/09-02-2022/SCAN_20220208_171905364_02082022_052008.pdf</t>
  </si>
  <si>
    <t>LEON</t>
  </si>
  <si>
    <t>ASISTIR A CONFERENCIA DEL 4o ENCUENTRO GUBERNAMENTAL</t>
  </si>
  <si>
    <t>http://sistemas.zamora.gob.mx:8080/hipervinculos/files/09-02-2022/SCAN_20220208_172937390_02082022_053029.pdf</t>
  </si>
  <si>
    <t>A ENTREGAR DIVERSOS OFICIOS DE PARTICIPACIONES, FONDO III</t>
  </si>
  <si>
    <t>http://sistemas.zamora.gob.mx:8080/hipervinculos/files/09-02-2022/SCAN_20220208_175147827_02082022_055241.pdf</t>
  </si>
  <si>
    <t>A ATENDER CARTA INVITACION Y A ENTREGAR DOCUMENTACION A BANOBRAS</t>
  </si>
  <si>
    <t>http://sistemas.zamora.gob.mx:8080/hipervinculos/files/09-02-2022/SCAN_20220208_180836185_02082022_060932.pdf</t>
  </si>
  <si>
    <t>CAPACITACION "EL PAPEL DE LOS AYUNTAMIENTOS EN IMPLEMENTACION DE LA PLATAFORMA DIGITAL ESTATAL"</t>
  </si>
  <si>
    <t>http://sistemas.zamora.gob.mx:8080/hipervinculos/files/09-02-2022/SCAN_20220208_181751054_02082022_061843.pdf</t>
  </si>
  <si>
    <t>REUNION EN CASA DE GOBIERNO</t>
  </si>
  <si>
    <t>http://sistemas.zamora.gob.mx:8080/hipervinculos/files/09-02-2022/SCAN_20220208_185426869_02082022_065521.pdf</t>
  </si>
  <si>
    <t>ASISTIR A DIFERENTES REUNIONES</t>
  </si>
  <si>
    <t>http://sistemas.zamora.gob.mx:8080/hipervinculos/files/09-02-2022/SCAN_20220208_192533432_02082022_072627.pdf</t>
  </si>
  <si>
    <t>http://sistemas.zamora.gob.mx:8080/hipervinculos/files/09-02-2022/SCAN_20220208_193751767_02082022_073843.pdf</t>
  </si>
  <si>
    <t>ENTREGAR DE DOCUMENTOS</t>
  </si>
  <si>
    <t>http://sistemas.zamora.gob.mx:8080/hipervinculos/files/09-02-2022/SCAN_20220208_195213219_02082022_075306.pdf</t>
  </si>
  <si>
    <t>CDMX</t>
  </si>
  <si>
    <t>http://sistemas.zamora.gob.mx:8080/hipervinculos/files/09-02-2022/SCAN_20220208_200541903_02082022_080636.pdf</t>
  </si>
  <si>
    <t>ENTREGAR DE DOCUMENTOS Y ASISTIR A CAPACITACION</t>
  </si>
  <si>
    <t>http://sistemas.zamora.gob.mx:8080/hipervinculos/files/09-02-2022/SCAN_20220208_202629700_02082022_082723.pdf</t>
  </si>
  <si>
    <t>ASISTIR A AUDIENCIA INICIAL CAUSA PENAL 693/2020</t>
  </si>
  <si>
    <t>http://sistemas.zamora.gob.mx:8080/hipervinculos/files/09-02-2022/SCAN_20220208_203050319_02082022_083155.pdf</t>
  </si>
  <si>
    <t>http://sistemas.zamora.gob.mx:8080/hipervinculos/files/09-02-2022/SCAN_20220208_204954908_02082022_085048.pdf</t>
  </si>
  <si>
    <t>IRAPUATO</t>
  </si>
  <si>
    <t>ACUDIR AL EVENTO DE LA EXPO</t>
  </si>
  <si>
    <t>http://sistemas.zamora.gob.mx:8080/hipervinculos/files/09-02-2022/SCAN_20220208_213346081_02082022_093437.pdf</t>
  </si>
  <si>
    <t>EFECTUAR DIVERSOS TRAMITES</t>
  </si>
  <si>
    <t>http://sistemas.zamora.gob.mx:8080/hipervinculos/files/09-02-2022/SCAN_20220208_220237770_02082022_100334.pdf</t>
  </si>
  <si>
    <t>ENTREGAR DOCUMENTOS DE PROGRAMA FAEISPUM 2021</t>
  </si>
  <si>
    <t>http://sistemas.zamora.gob.mx:8080/hipervinculos/files/09-02-2022/SCAN_20220208_222023528_02082022_102117.pdf</t>
  </si>
  <si>
    <t>http://sistemas.zamora.gob.mx:8080/hipervinculos/files/09-02-2022/SCAN_20220208_224324562_02082022_104416.pdf</t>
  </si>
  <si>
    <t>CD. DE MÉXICO</t>
  </si>
  <si>
    <t>VIRIFICAR PROPUESTA DE UNIFORMES</t>
  </si>
  <si>
    <t>http://sistemas.zamora.gob.mx:8080/hipervinculos/files/08-02-2022/img09951.pdf</t>
  </si>
  <si>
    <t>CD. DE MORELIA</t>
  </si>
  <si>
    <t>2DA. ENTREGA DE DOCUMENTOS DE PROGRAMA FAEISPUM 2021.</t>
  </si>
  <si>
    <t>http://sistemas.zamora.gob.mx:8080/hipervinculos/files/09-02-2022/SCAN_20220208_161223551_02082022_041534.pdf</t>
  </si>
  <si>
    <t>AUDIENCIA DE JUICIO ORAL EN EL CENTRO DE JUSTICIA PENAL FEDERAL</t>
  </si>
  <si>
    <t>http://sistemas.zamora.gob.mx:8080/hipervinculos/files/09-02-2022/SCAN_20220208_165527549_02082022_045841.pdf</t>
  </si>
  <si>
    <t>ENTREGA DE DIVERSOS OFICIOS EN BANOBRAS</t>
  </si>
  <si>
    <t>http://sistemas.zamora.gob.mx:8080/hipervinculos/files/09-02-2022/SCAN_20220208_171305174_02082022_051617.pdf</t>
  </si>
  <si>
    <t>ASISTIR AL TRIBUNAL DE CONCILIACION Y ARBITRAJE</t>
  </si>
  <si>
    <t>http://sistemas.zamora.gob.mx:8080/hipervinculos/files/09-02-2022/SCAN_20220208_172618000_02082022_052932.pdf</t>
  </si>
  <si>
    <t>ASISTIR AL CENTRO REGULADOR  DE URGENCIAS MEDICAS ( CRUM)</t>
  </si>
  <si>
    <t>http://sistemas.zamora.gob.mx:8080/hipervinculos/files/09-02-2022/SCAN_20220208_174730542_02082022_055041.pdf</t>
  </si>
  <si>
    <t>http://sistemas.zamora.gob.mx:8080/hipervinculos/files/09-02-2022/SCAN_20220208_180441209_02082022_060755.pdf</t>
  </si>
  <si>
    <t>REALIZAR PRUEBAS EN LA DIRECCION SE SEGURIDAD PÚBLICA AL CENTRO DE EVALUACION Y CONFIANZA</t>
  </si>
  <si>
    <t>http://sistemas.zamora.gob.mx:8080/hipervinculos/files/09-02-2022/SCAN_20220208_181618118_02082022_061928.pdf</t>
  </si>
  <si>
    <t>http://sistemas.zamora.gob.mx:8080/hipervinculos/files/09-02-2022/SCAN_20220208_183535314_02082022_063845.pdf</t>
  </si>
  <si>
    <t>http://sistemas.zamora.gob.mx:8080/hipervinculos/files/09-02-2022/SCAN_20220208_184949519_02082022_065259.pdf</t>
  </si>
  <si>
    <t>ASISTIR A LAS OFICINAS DEL INSTITUTO NACIONAL DE LAS PERSONAS ADULTAS MAYORES ( INAPAM ).</t>
  </si>
  <si>
    <t>http://sistemas.zamora.gob.mx:8080/hipervinculos/files/09-02-2022/SCAN_20220208_191440615_02082022_071752.pdf</t>
  </si>
  <si>
    <t xml:space="preserve">ASISTIR A LAS INSTALACIONES DEL ( CREE ) CENTRO DE REHABILITACION Y EDUCACION ESPECIAL. </t>
  </si>
  <si>
    <t>http://sistemas.zamora.gob.mx:8080/hipervinculos/files/09-02-2022/SCAN_20220208_193701323_02082022_074012.pdf</t>
  </si>
  <si>
    <t>http://sistemas.zamora.gob.mx:8080/hipervinculos/files/09-02-2022/SCAN_20220208_195121472_02082022_075431.pdf</t>
  </si>
  <si>
    <t>http://sistemas.zamora.gob.mx:8080/hipervinculos/files/09-02-2022/SCAN_20220208_200151815_02082022_080502.pdf</t>
  </si>
  <si>
    <t>http://sistemas.zamora.gob.mx:8080/hipervinculos/files/09-02-2022/SCAN_20220208_201220141_02082022_081530.pdf</t>
  </si>
  <si>
    <t>http://sistemas.zamora.gob.mx:8080/hipervinculos/files/09-02-2022/SCAN_20220208_202327432_02082022_082637.pdf</t>
  </si>
  <si>
    <t>http://sistemas.zamora.gob.mx:8080/hipervinculos/files/09-02-2022/SCAN_20220208_204326727_02082022_084637.pdf</t>
  </si>
  <si>
    <t>http://sistemas.zamora.gob.mx:8080/hipervinculos/files/09-02-2022/SCAN_20220208_205813807_02082022_090123.pdf</t>
  </si>
  <si>
    <t>http://sistemas.zamora.gob.mx:8080/hipervinculos/files/09-02-2022/SCAN_20220208_211312136_02082022_091622.pdf</t>
  </si>
  <si>
    <t>http://sistemas.zamora.gob.mx:8080/hipervinculos/files/09-02-2022/SCAN_20220208_212853676_02082022_093206.pdf</t>
  </si>
  <si>
    <t>http://sistemas.zamora.gob.mx:8080/hipervinculos/files/09-02-2022/SCAN_20220208_215827771_02082022_100138.pdf</t>
  </si>
  <si>
    <t>http://sistemas.zamora.gob.mx:8080/hipervinculos/files/09-02-2022/SCAN_20220208_225131171_02082022_105440.pdf</t>
  </si>
  <si>
    <t>http://sistemas.zamora.gob.mx:8080/hipervinculos/files/09-02-2022/SCAN_20220208_230932005_02082022_111241.pdf</t>
  </si>
  <si>
    <t>http://sistemas.zamora.gob.mx:8080/hipervinculos/files/09-02-2022/SCAN_20220208_232710964_02082022_113020.pdf</t>
  </si>
  <si>
    <t>http://sistemas.zamora.gob.mx:8080/hipervinculos/files/09-02-2022/SCAN_20220208_233455291_02082022_113805.pdf</t>
  </si>
  <si>
    <t>GUADALAJARA</t>
  </si>
  <si>
    <t>http://sistemas.zamora.gob.mx:8080/hipervinculos/files/09-02-2022/SCAN_20220208_234741307_02082022_115051.pdf</t>
  </si>
  <si>
    <t>http://sistemas.zamora.gob.mx:8080/hipervinculos/files/09-02-2022/SCAN_20220208_233211300_02082022_113520.pdf</t>
  </si>
  <si>
    <t>http://sistemas.zamora.gob.mx:8080/hipervinculos/files/09-02-2022/SCAN_20220208_234308156_02082022_114618.pdf</t>
  </si>
  <si>
    <t>http://sistemas.zamora.gob.mx:8080/hipervinculos/files/09-02-2022/SCAN_20220208_235927944_02092022_120236.pdf</t>
  </si>
  <si>
    <t>http://sistemas.zamora.gob.mx:8080/hipervinculos/files/09-02-2022/SCAN_20220209_001001521_02092022_121310.pdf</t>
  </si>
  <si>
    <t>VIATICOS NACIONALES</t>
  </si>
  <si>
    <t>http://sistemas.zamora.gob.mx:8080/hipervinculos/files/09-02-2022/SCAN_20220209_063630843_02082022_063802.pdf</t>
  </si>
  <si>
    <t>http://sistemas.zamora.gob.mx:8080/hipervinculos/files/09-02-2022/SCAN_20220209_064619774_02082022_064754.pdf</t>
  </si>
  <si>
    <t>http://sistemas.zamora.gob.mx:8080/hipervinculos/files/09-02-2022/SCAN_20220209_065307481_02082022_065439.pdf</t>
  </si>
  <si>
    <t>http://sistemas.zamora.gob.mx:8080/hipervinculos/files/09-02-2022/SCAN_20220209_070533406_02082022_070708.pdf</t>
  </si>
  <si>
    <t>http://sistemas.zamora.gob.mx:8080/hipervinculos/files/09-02-2022/SCAN_20220209_071433093_02082022_071605.pdf</t>
  </si>
  <si>
    <t>http://sistemas.zamora.gob.mx:8080/hipervinculos/files/09-02-2022/SCAN_20220209_072017666_02082022_072150.pdf</t>
  </si>
  <si>
    <t>http://sistemas.zamora.gob.mx:8080/hipervinculos/files/09-02-2022/SCAN_20220209_073049722_02082022_073223.pdf</t>
  </si>
  <si>
    <t>http://sistemas.zamora.gob.mx:8080/hipervinculos/files/09-02-2022/SCAN_20220209_074301788_02082022_074433.pdf</t>
  </si>
  <si>
    <t>http://sistemas.zamora.gob.mx:8080/hipervinculos/files/09-02-2022/SCAN_20220209_075557011_02082022_075729.pdf</t>
  </si>
  <si>
    <t>http://sistemas.zamora.gob.mx:8080/hipervinculos/files/09-02-2022/SCAN_20220209_080214590_02082022_080346.pdf</t>
  </si>
  <si>
    <t>http://sistemas.zamora.gob.mx:8080/hipervinculos/files/09-02-2022/SCAN_20220209_085043321_02082022_085214.pdf</t>
  </si>
  <si>
    <t>http://sistemas.zamora.gob.mx:8080/hipervinculos/files/09-02-2022/SCAN_20220209_090125352_02082022_090256.pdf</t>
  </si>
  <si>
    <t>http://sistemas.zamora.gob.mx:8080/hipervinculos/files/09-02-2022/SCAN_20220209_091012219_02082022_091144.pdf</t>
  </si>
  <si>
    <t>http://sistemas.zamora.gob.mx:8080/hipervinculos/files/09-02-2022/SCAN_20220209_091914913_02082022_092049.pdf</t>
  </si>
  <si>
    <t>http://sistemas.zamora.gob.mx:8080/hipervinculos/files/09-02-2022/SCAN_20220209_093205919_02082022_093337.pdf</t>
  </si>
  <si>
    <t>http://sistemas.zamora.gob.mx:8080/hipervinculos/files/09-02-2022/SCAN_20220209_094116846_02082022_094248.pdf</t>
  </si>
  <si>
    <t>http://sistemas.zamora.gob.mx:8080/hipervinculos/files/09-02-2022/SCAN_20220209_095403013_02082022_095533.pdf</t>
  </si>
  <si>
    <t>http://sistemas.zamora.gob.mx:8080/hipervinculos/files/09-02-2022/SCAN_20220209_100517935_02082022_100649.pdf</t>
  </si>
  <si>
    <t>http://sistemas.zamora.gob.mx:8080/hipervinculos/files/09-02-2022/SCAN_20220209_101652832_02082022_101825.pdf</t>
  </si>
  <si>
    <t>http://sistemas.zamora.gob.mx:8080/hipervinculos/files/08-02-2022/SCAN_20220208_160626818_02082022_040718.pdf</t>
  </si>
  <si>
    <t>http://sistemas.zamora.gob.mx:8080/hipervinculos/files/08-02-2022/SCAN_20220208_161618469_02082022_041711.pdf</t>
  </si>
  <si>
    <t>http://sistemas.zamora.gob.mx:8080/hipervinculos/files/09-02-2022/SCAN_20220208_165353166_02082022_045445.pdf</t>
  </si>
  <si>
    <t>http://sistemas.zamora.gob.mx:8080/hipervinculos/files/09-02-2022/SCAN_20220208_171009795_02082022_051102.pdf</t>
  </si>
  <si>
    <t>http://sistemas.zamora.gob.mx:8080/hipervinculos/files/09-02-2022/SCAN_20220208_171936558_02082022_052028.pdf</t>
  </si>
  <si>
    <t>http://sistemas.zamora.gob.mx:8080/hipervinculos/files/09-02-2022/SCAN_20220208_173002565_02082022_053054.pdf</t>
  </si>
  <si>
    <t>http://sistemas.zamora.gob.mx:8080/hipervinculos/files/09-02-2022/SCAN_20220208_175213275_02082022_055305.pdf</t>
  </si>
  <si>
    <t>http://sistemas.zamora.gob.mx:8080/hipervinculos/files/09-02-2022/SCAN_20220208_180858355_02082022_060949.pdf</t>
  </si>
  <si>
    <t>http://sistemas.zamora.gob.mx:8080/hipervinculos/files/09-02-2022/SCAN_20220208_181810266_02082022_061902.pdf</t>
  </si>
  <si>
    <t>http://sistemas.zamora.gob.mx:8080/hipervinculos/files/09-02-2022/SCAN_20220208_185452042_02082022_065543.pdf</t>
  </si>
  <si>
    <t>http://sistemas.zamora.gob.mx:8080/hipervinculos/files/09-02-2022/SCAN_20220208_192610756_02082022_072702.pdf</t>
  </si>
  <si>
    <t>http://sistemas.zamora.gob.mx:8080/hipervinculos/files/09-02-2022/SCAN_20220208_193814190_02082022_073905.pdf</t>
  </si>
  <si>
    <t>http://sistemas.zamora.gob.mx:8080/hipervinculos/files/09-02-2022/SCAN_20220208_195244420_02082022_075336.pdf</t>
  </si>
  <si>
    <t>http://sistemas.zamora.gob.mx:8080/hipervinculos/files/09-02-2022/SCAN_20220208_200604270_02082022_080656.pdf</t>
  </si>
  <si>
    <t>http://sistemas.zamora.gob.mx:8080/hipervinculos/files/09-02-2022/SCAN_20220208_202651886_02082022_082743.pdf</t>
  </si>
  <si>
    <t>http://sistemas.zamora.gob.mx:8080/hipervinculos/files/09-02-2022/SCAN_20220208_203124519_02082022_083216.pdf</t>
  </si>
  <si>
    <t>http://sistemas.zamora.gob.mx:8080/hipervinculos/files/09-02-2022/SCAN_20220208_205017070_02082022_085109.pdf</t>
  </si>
  <si>
    <t>http://sistemas.zamora.gob.mx:8080/hipervinculos/files/09-02-2022/SCAN_20220208_213505489_02082022_093556.pdf</t>
  </si>
  <si>
    <t>http://sistemas.zamora.gob.mx:8080/hipervinculos/files/09-02-2022/SCAN_20220208_220303140_02082022_100354.pdf</t>
  </si>
  <si>
    <t>http://sistemas.zamora.gob.mx:8080/hipervinculos/files/09-02-2022/SCAN_20220208_222045691_02082022_102137.pdf</t>
  </si>
  <si>
    <t>http://sistemas.zamora.gob.mx:8080/hipervinculos/files/09-02-2022/SCAN_20220208_224349729_02082022_104440.pdf</t>
  </si>
  <si>
    <t>http://sistemas.zamora.gob.mx:8080/hipervinculos/files/08-02-2022/img09952.pdf</t>
  </si>
  <si>
    <t>http://sistemas.zamora.gob.mx:8080/hipervinculos/files/09-02-2022/SCAN_20220208_161251810_02082022_041610.pdf</t>
  </si>
  <si>
    <t>http://sistemas.zamora.gob.mx:8080/hipervinculos/files/09-02-2022/SCAN_20220208_165557889_02082022_045908.pdf</t>
  </si>
  <si>
    <t>http://sistemas.zamora.gob.mx:8080/hipervinculos/files/09-02-2022/SCAN_20220208_171336408_02082022_051646.pdf</t>
  </si>
  <si>
    <t>http://sistemas.zamora.gob.mx:8080/hipervinculos/files/09-02-2022/SCAN_20220208_172643361_02082022_052953.pdf</t>
  </si>
  <si>
    <t>http://sistemas.zamora.gob.mx:8080/hipervinculos/files/09-02-2022/SCAN_20220208_174752734_02082022_055103.pdf</t>
  </si>
  <si>
    <t>http://sistemas.zamora.gob.mx:8080/hipervinculos/files/09-02-2022/SCAN_20220208_180547819_02082022_060858.pdf</t>
  </si>
  <si>
    <t>http://sistemas.zamora.gob.mx:8080/hipervinculos/files/09-02-2022/SCAN_20220208_181646372_02082022_061956.pdf</t>
  </si>
  <si>
    <t>http://sistemas.zamora.gob.mx:8080/hipervinculos/files/09-02-2022/SCAN_20220208_183557550_02082022_063908.pdf</t>
  </si>
  <si>
    <t>http://sistemas.zamora.gob.mx:8080/hipervinculos/files/09-02-2022/SCAN_20220208_185020760_02082022_065334.pdf</t>
  </si>
  <si>
    <t>http://sistemas.zamora.gob.mx:8080/hipervinculos/files/09-02-2022/SCAN_20220208_191517886_02082022_071831.pdf</t>
  </si>
  <si>
    <t>http://sistemas.zamora.gob.mx:8080/hipervinculos/files/09-02-2022/SCAN_20220208_193723553_02082022_074033.pdf</t>
  </si>
  <si>
    <t>http://sistemas.zamora.gob.mx:8080/hipervinculos/files/09-02-2022/SCAN_20220208_195146699_02082022_075456.pdf</t>
  </si>
  <si>
    <t>http://sistemas.zamora.gob.mx:8080/hipervinculos/files/09-02-2022/SCAN_20220208_200217030_02082022_080526.pdf</t>
  </si>
  <si>
    <t>http://sistemas.zamora.gob.mx:8080/hipervinculos/files/09-02-2022/SCAN_20220208_201245346_02082022_081555.pdf</t>
  </si>
  <si>
    <t>http://sistemas.zamora.gob.mx:8080/hipervinculos/files/09-02-2022/SCAN_20220208_202349652_02082022_082700.pdf</t>
  </si>
  <si>
    <t>http://sistemas.zamora.gob.mx:8080/hipervinculos/files/09-02-2022/SCAN_20220208_204348941_02082022_084658.pdf</t>
  </si>
  <si>
    <t>http://sistemas.zamora.gob.mx:8080/hipervinculos/files/09-02-2022/SCAN_20220208_205839051_02082022_090150.pdf</t>
  </si>
  <si>
    <t>http://sistemas.zamora.gob.mx:8080/hipervinculos/files/09-02-2022/SCAN_20220208_212239259_02082022_092549.pdf</t>
  </si>
  <si>
    <t>http://sistemas.zamora.gob.mx:8080/hipervinculos/files/09-02-2022/SCAN_20220208_212921912_02082022_093231.pdf</t>
  </si>
  <si>
    <t>http://sistemas.zamora.gob.mx:8080/hipervinculos/files/09-02-2022/SCAN_20220208_224629018_02082022_104939.pdf</t>
  </si>
  <si>
    <t>http://sistemas.zamora.gob.mx:8080/hipervinculos/files/09-02-2022/SCAN_20220208_230954354_02082022_111303.pdf</t>
  </si>
  <si>
    <t>http://sistemas.zamora.gob.mx:8080/hipervinculos/files/09-02-2022/SCAN_20220208_232733181_02082022_113042.pdf</t>
  </si>
  <si>
    <t>http://sistemas.zamora.gob.mx:8080/hipervinculos/files/09-02-2022/SCAN_20220208_233526538_02082022_113836.pdf</t>
  </si>
  <si>
    <t>http://sistemas.zamora.gob.mx:8080/hipervinculos/files/09-02-2022/SCAN_20220208_234800524_02082022_115111.pdf</t>
  </si>
  <si>
    <t>http://sistemas.zamora.gob.mx:8080/hipervinculos/files/09-02-2022/SCAN_20220208_233239547_02082022_113548.pdf</t>
  </si>
  <si>
    <t>http://sistemas.zamora.gob.mx:8080/hipervinculos/files/09-02-2022/SCAN_20220208_234336388_02082022_114646.pdf</t>
  </si>
  <si>
    <t>http://sistemas.zamora.gob.mx:8080/hipervinculos/files/09-02-2022/SCAN_20220208_235950157_02092022_120303.pdf</t>
  </si>
  <si>
    <t>http://sistemas.zamora.gob.mx:8080/hipervinculos/files/09-02-2022/SCAN_20220209_001020749_02092022_121329.pdf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</si>
</sst>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1" applyNumberFormat="1" applyFont="1" applyFill="1" applyBorder="1" applyAlignment="1">
      <alignment horizontal="center" vertical="center"/>
    </xf>
    <xf numFmtId="0" fontId="4" fillId="3" borderId="0" xfId="3" applyFill="1" applyBorder="1" applyAlignment="1">
      <alignment horizontal="center" vertical="center"/>
    </xf>
    <xf numFmtId="2" fontId="5" fillId="3" borderId="0" xfId="3" applyNumberFormat="1" applyFont="1" applyFill="1" applyBorder="1" applyAlignment="1">
      <alignment horizontal="center" vertical="center"/>
    </xf>
    <xf numFmtId="0" fontId="4" fillId="3" borderId="0" xfId="3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1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" fontId="0" fillId="3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3" applyBorder="1" applyAlignment="1">
      <alignment horizontal="center"/>
    </xf>
    <xf numFmtId="0" fontId="4" fillId="3" borderId="1" xfId="3" applyBorder="1" applyAlignment="1"/>
    <xf numFmtId="0" fontId="4" fillId="3" borderId="1" xfId="3" applyBorder="1"/>
    <xf numFmtId="0" fontId="4" fillId="3" borderId="1" xfId="3" applyBorder="1" applyAlignment="1">
      <alignment vertical="center" wrapText="1"/>
    </xf>
    <xf numFmtId="2" fontId="0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%20que%20enviaron%20las%20&#225;reas\Tesorer&#237;a\35\10.IX.Gastos-por-concepto-de-viatic.%204to.%20TRIM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2963"/>
      <sheetName val="Tabla_51296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D4">
            <v>2919</v>
          </cell>
        </row>
        <row r="5">
          <cell r="A5">
            <v>2</v>
          </cell>
          <cell r="D5">
            <v>1711.89</v>
          </cell>
        </row>
        <row r="6">
          <cell r="A6">
            <v>3</v>
          </cell>
          <cell r="D6">
            <v>3280.77</v>
          </cell>
        </row>
        <row r="7">
          <cell r="A7">
            <v>4</v>
          </cell>
          <cell r="D7">
            <v>740</v>
          </cell>
        </row>
        <row r="8">
          <cell r="A8">
            <v>5</v>
          </cell>
          <cell r="D8">
            <v>1380</v>
          </cell>
        </row>
        <row r="9">
          <cell r="A9">
            <v>6</v>
          </cell>
          <cell r="D9">
            <v>1402</v>
          </cell>
        </row>
        <row r="10">
          <cell r="A10">
            <v>7</v>
          </cell>
          <cell r="D10">
            <v>648</v>
          </cell>
        </row>
        <row r="11">
          <cell r="A11">
            <v>8</v>
          </cell>
          <cell r="D11">
            <v>468.83</v>
          </cell>
        </row>
        <row r="12">
          <cell r="A12">
            <v>9</v>
          </cell>
          <cell r="D12">
            <v>1153</v>
          </cell>
        </row>
        <row r="13">
          <cell r="A13">
            <v>10</v>
          </cell>
          <cell r="D13">
            <v>7818.8</v>
          </cell>
        </row>
        <row r="14">
          <cell r="A14">
            <v>11</v>
          </cell>
          <cell r="D14">
            <v>1817.01</v>
          </cell>
        </row>
        <row r="15">
          <cell r="A15">
            <v>12</v>
          </cell>
          <cell r="D15">
            <v>2251</v>
          </cell>
        </row>
        <row r="16">
          <cell r="A16">
            <v>13</v>
          </cell>
          <cell r="D16">
            <v>3008.5</v>
          </cell>
        </row>
        <row r="17">
          <cell r="A17">
            <v>14</v>
          </cell>
          <cell r="D17">
            <v>1812</v>
          </cell>
        </row>
        <row r="18">
          <cell r="A18">
            <v>15</v>
          </cell>
          <cell r="D18">
            <v>3354</v>
          </cell>
        </row>
        <row r="19">
          <cell r="A19">
            <v>16</v>
          </cell>
          <cell r="D19">
            <v>4861</v>
          </cell>
        </row>
        <row r="20">
          <cell r="A20">
            <v>17</v>
          </cell>
          <cell r="D20">
            <v>1228</v>
          </cell>
        </row>
        <row r="21">
          <cell r="A21">
            <v>18</v>
          </cell>
          <cell r="D21">
            <v>1094</v>
          </cell>
        </row>
        <row r="22">
          <cell r="A22">
            <v>19</v>
          </cell>
          <cell r="D22">
            <v>1475</v>
          </cell>
        </row>
        <row r="23">
          <cell r="A23">
            <v>20</v>
          </cell>
          <cell r="D23">
            <v>1956.8899999999999</v>
          </cell>
        </row>
        <row r="24">
          <cell r="A24">
            <v>21</v>
          </cell>
          <cell r="D24">
            <v>2384</v>
          </cell>
        </row>
        <row r="25">
          <cell r="A25">
            <v>22</v>
          </cell>
          <cell r="D25">
            <v>905</v>
          </cell>
        </row>
        <row r="26">
          <cell r="A26">
            <v>23</v>
          </cell>
          <cell r="D26">
            <v>1371</v>
          </cell>
        </row>
        <row r="27">
          <cell r="A27">
            <v>24</v>
          </cell>
          <cell r="D27">
            <v>3867.96</v>
          </cell>
        </row>
        <row r="28">
          <cell r="A28">
            <v>25</v>
          </cell>
          <cell r="D28">
            <v>4612.09</v>
          </cell>
        </row>
        <row r="29">
          <cell r="A29">
            <v>26</v>
          </cell>
          <cell r="D29">
            <v>1792.52</v>
          </cell>
        </row>
        <row r="30">
          <cell r="A30">
            <v>27</v>
          </cell>
          <cell r="D30">
            <v>2022.05</v>
          </cell>
        </row>
        <row r="31">
          <cell r="A31">
            <v>28</v>
          </cell>
          <cell r="D31">
            <v>1986.2</v>
          </cell>
        </row>
        <row r="32">
          <cell r="A32">
            <v>29</v>
          </cell>
          <cell r="D32">
            <v>1964</v>
          </cell>
        </row>
        <row r="33">
          <cell r="A33">
            <v>30</v>
          </cell>
          <cell r="D33">
            <v>1756</v>
          </cell>
        </row>
        <row r="34">
          <cell r="A34">
            <v>31</v>
          </cell>
          <cell r="D34">
            <v>1344</v>
          </cell>
        </row>
        <row r="35">
          <cell r="A35">
            <v>32</v>
          </cell>
          <cell r="D35">
            <v>1959</v>
          </cell>
        </row>
        <row r="36">
          <cell r="A36">
            <v>33</v>
          </cell>
          <cell r="D36">
            <v>1009</v>
          </cell>
        </row>
        <row r="37">
          <cell r="A37">
            <v>34</v>
          </cell>
          <cell r="D37">
            <v>1104</v>
          </cell>
        </row>
        <row r="38">
          <cell r="A38">
            <v>35</v>
          </cell>
          <cell r="D38">
            <v>1098.8000000000002</v>
          </cell>
        </row>
        <row r="39">
          <cell r="A39">
            <v>36</v>
          </cell>
          <cell r="D39">
            <v>310</v>
          </cell>
        </row>
        <row r="40">
          <cell r="A40">
            <v>37</v>
          </cell>
          <cell r="D40">
            <v>891.61</v>
          </cell>
        </row>
        <row r="41">
          <cell r="A41">
            <v>38</v>
          </cell>
          <cell r="D41">
            <v>1448</v>
          </cell>
        </row>
        <row r="42">
          <cell r="A42">
            <v>39</v>
          </cell>
          <cell r="D42">
            <v>1101.5</v>
          </cell>
        </row>
        <row r="43">
          <cell r="A43">
            <v>40</v>
          </cell>
          <cell r="D43">
            <v>1752</v>
          </cell>
        </row>
        <row r="44">
          <cell r="A44">
            <v>41</v>
          </cell>
          <cell r="D44">
            <v>4590.25</v>
          </cell>
        </row>
        <row r="45">
          <cell r="A45">
            <v>42</v>
          </cell>
          <cell r="D45">
            <v>1429</v>
          </cell>
        </row>
        <row r="46">
          <cell r="A46">
            <v>43</v>
          </cell>
          <cell r="D46">
            <v>1473</v>
          </cell>
        </row>
        <row r="47">
          <cell r="A47">
            <v>44</v>
          </cell>
          <cell r="D47">
            <v>1913.21</v>
          </cell>
        </row>
        <row r="48">
          <cell r="A48">
            <v>45</v>
          </cell>
          <cell r="D48">
            <v>1058</v>
          </cell>
        </row>
        <row r="49">
          <cell r="A49">
            <v>46</v>
          </cell>
          <cell r="D49">
            <v>1412</v>
          </cell>
        </row>
        <row r="50">
          <cell r="A50">
            <v>47</v>
          </cell>
          <cell r="D50">
            <v>648</v>
          </cell>
        </row>
        <row r="51">
          <cell r="A51">
            <v>48</v>
          </cell>
          <cell r="D51">
            <v>3976.11</v>
          </cell>
        </row>
        <row r="52">
          <cell r="A52">
            <v>49</v>
          </cell>
          <cell r="D52">
            <v>3259</v>
          </cell>
        </row>
        <row r="53">
          <cell r="A53">
            <v>50</v>
          </cell>
          <cell r="D53">
            <v>3008</v>
          </cell>
        </row>
        <row r="54">
          <cell r="A54">
            <v>51</v>
          </cell>
          <cell r="D54">
            <v>1779</v>
          </cell>
        </row>
        <row r="55">
          <cell r="A55">
            <v>52</v>
          </cell>
          <cell r="D55">
            <v>648</v>
          </cell>
        </row>
        <row r="56">
          <cell r="A56">
            <v>53</v>
          </cell>
          <cell r="D56">
            <v>556</v>
          </cell>
        </row>
        <row r="57">
          <cell r="A57">
            <v>54</v>
          </cell>
          <cell r="D57">
            <v>2475</v>
          </cell>
        </row>
        <row r="58">
          <cell r="A58">
            <v>55</v>
          </cell>
          <cell r="D58">
            <v>1013.5</v>
          </cell>
        </row>
        <row r="59">
          <cell r="A59">
            <v>56</v>
          </cell>
          <cell r="D59">
            <v>1104.01</v>
          </cell>
        </row>
        <row r="60">
          <cell r="A60">
            <v>57</v>
          </cell>
          <cell r="D60">
            <v>1674.12</v>
          </cell>
        </row>
        <row r="61">
          <cell r="A61">
            <v>58</v>
          </cell>
          <cell r="D61">
            <v>2407.7199999999998</v>
          </cell>
        </row>
        <row r="62">
          <cell r="A62">
            <v>59</v>
          </cell>
          <cell r="D62">
            <v>9217</v>
          </cell>
        </row>
        <row r="63">
          <cell r="A63">
            <v>60</v>
          </cell>
          <cell r="D63">
            <v>3699.41</v>
          </cell>
        </row>
        <row r="64">
          <cell r="A64">
            <v>61</v>
          </cell>
          <cell r="D64">
            <v>1514</v>
          </cell>
        </row>
        <row r="65">
          <cell r="A65">
            <v>62</v>
          </cell>
          <cell r="D65">
            <v>2669.13</v>
          </cell>
        </row>
        <row r="66">
          <cell r="A66">
            <v>63</v>
          </cell>
          <cell r="D66">
            <v>1944</v>
          </cell>
        </row>
        <row r="67">
          <cell r="A67">
            <v>64</v>
          </cell>
          <cell r="D67">
            <v>3122.99</v>
          </cell>
        </row>
        <row r="68">
          <cell r="A68">
            <v>65</v>
          </cell>
          <cell r="D68">
            <v>276</v>
          </cell>
        </row>
        <row r="69">
          <cell r="A69">
            <v>66</v>
          </cell>
          <cell r="D69">
            <v>917</v>
          </cell>
        </row>
        <row r="70">
          <cell r="A70">
            <v>67</v>
          </cell>
          <cell r="D70">
            <v>952</v>
          </cell>
        </row>
        <row r="71">
          <cell r="A71">
            <v>68</v>
          </cell>
          <cell r="D71">
            <v>1514</v>
          </cell>
        </row>
        <row r="72">
          <cell r="A72">
            <v>69</v>
          </cell>
          <cell r="D72">
            <v>1250</v>
          </cell>
        </row>
        <row r="73">
          <cell r="A73">
            <v>70</v>
          </cell>
          <cell r="D73">
            <v>2722.95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09-02-2022/SCAN_20220208_175147827_02082022_055241.pdf" TargetMode="External"/><Relationship Id="rId21" Type="http://schemas.openxmlformats.org/officeDocument/2006/relationships/hyperlink" Target="http://sistemas.zamora.gob.mx:8080/hipervinculos/files/08-02-2022/SCAN_20220208_161556163_02082022_041650.pdf" TargetMode="External"/><Relationship Id="rId42" Type="http://schemas.openxmlformats.org/officeDocument/2006/relationships/hyperlink" Target="http://sistemas.zamora.gob.mx:8080/hipervinculos/files/08-02-2022/img09951.pdf" TargetMode="External"/><Relationship Id="rId47" Type="http://schemas.openxmlformats.org/officeDocument/2006/relationships/hyperlink" Target="http://sistemas.zamora.gob.mx:8080/hipervinculos/files/09-02-2022/SCAN_20220208_174730542_02082022_055041.pdf" TargetMode="External"/><Relationship Id="rId63" Type="http://schemas.openxmlformats.org/officeDocument/2006/relationships/hyperlink" Target="http://sistemas.zamora.gob.mx:8080/hipervinculos/files/09-02-2022/SCAN_20220208_225131171_02082022_105440.pdf" TargetMode="External"/><Relationship Id="rId68" Type="http://schemas.openxmlformats.org/officeDocument/2006/relationships/hyperlink" Target="http://sistemas.zamora.gob.mx:8080/hipervinculos/files/09-02-2022/SCAN_20220208_233211300_02082022_113520.pdf" TargetMode="External"/><Relationship Id="rId84" Type="http://schemas.openxmlformats.org/officeDocument/2006/relationships/hyperlink" Target="http://sistemas.zamora.gob.mx:8080/hipervinculos/files/13-07-2021/NORMATIVIDAD-REGULADORA-DE-GASTOS.pdf" TargetMode="External"/><Relationship Id="rId89" Type="http://schemas.openxmlformats.org/officeDocument/2006/relationships/hyperlink" Target="http://sistemas.zamora.gob.mx:8080/hipervinculos/files/13-07-2021/NORMATIVIDAD-REGULADORA-DE-GASTOS.pdf" TargetMode="External"/><Relationship Id="rId16" Type="http://schemas.openxmlformats.org/officeDocument/2006/relationships/hyperlink" Target="http://sistemas.zamora.gob.mx:8080/hipervinculos/files/09-02-2022/SCAN_20220209_094618233_02082022_094749.pdf" TargetMode="External"/><Relationship Id="rId11" Type="http://schemas.openxmlformats.org/officeDocument/2006/relationships/hyperlink" Target="http://sistemas.zamora.gob.mx:8080/hipervinculos/files/09-02-2022/SCAN_20220209_085015080_02082022_085147.pdf" TargetMode="External"/><Relationship Id="rId32" Type="http://schemas.openxmlformats.org/officeDocument/2006/relationships/hyperlink" Target="http://sistemas.zamora.gob.mx:8080/hipervinculos/files/09-02-2022/SCAN_20220208_195213219_02082022_075306.pdf" TargetMode="External"/><Relationship Id="rId37" Type="http://schemas.openxmlformats.org/officeDocument/2006/relationships/hyperlink" Target="http://sistemas.zamora.gob.mx:8080/hipervinculos/files/09-02-2022/SCAN_20220208_213346081_02082022_093437.pdf" TargetMode="External"/><Relationship Id="rId53" Type="http://schemas.openxmlformats.org/officeDocument/2006/relationships/hyperlink" Target="http://sistemas.zamora.gob.mx:8080/hipervinculos/files/09-02-2022/SCAN_20220208_193701323_02082022_074012.pdf" TargetMode="External"/><Relationship Id="rId58" Type="http://schemas.openxmlformats.org/officeDocument/2006/relationships/hyperlink" Target="http://sistemas.zamora.gob.mx:8080/hipervinculos/files/09-02-2022/SCAN_20220208_204326727_02082022_084637.pdf" TargetMode="External"/><Relationship Id="rId74" Type="http://schemas.openxmlformats.org/officeDocument/2006/relationships/hyperlink" Target="http://sistemas.zamora.gob.mx:8080/hipervinculos/files/13-07-2021/NORMATIVIDAD-REGULADORA-DE-GASTOS.pdf" TargetMode="External"/><Relationship Id="rId79" Type="http://schemas.openxmlformats.org/officeDocument/2006/relationships/hyperlink" Target="http://sistemas.zamora.gob.mx:8080/hipervinculos/files/13-07-2021/NORMATIVIDAD-REGULADORA-DE-GASTOS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sistemas.zamora.gob.mx:8080/hipervinculos/files/09-02-2022/SCAN_20220209_071358926_02082022_071533.pdf" TargetMode="External"/><Relationship Id="rId90" Type="http://schemas.openxmlformats.org/officeDocument/2006/relationships/hyperlink" Target="http://sistemas.zamora.gob.mx:8080/hipervinculos/files/13-07-2021/NORMATIVIDAD-REGULADORA-DE-GASTOS.pdf" TargetMode="External"/><Relationship Id="rId95" Type="http://schemas.openxmlformats.org/officeDocument/2006/relationships/hyperlink" Target="http://sistemas.zamora.gob.mx:8080/hipervinculos/files/13-07-2021/NORMATIVIDAD-REGULADORA-DE-GASTOS.pdf" TargetMode="External"/><Relationship Id="rId22" Type="http://schemas.openxmlformats.org/officeDocument/2006/relationships/hyperlink" Target="http://sistemas.zamora.gob.mx:8080/hipervinculos/files/09-02-2022/SCAN_20220208_165330995_02082022_045422.pdf" TargetMode="External"/><Relationship Id="rId27" Type="http://schemas.openxmlformats.org/officeDocument/2006/relationships/hyperlink" Target="http://sistemas.zamora.gob.mx:8080/hipervinculos/files/09-02-2022/SCAN_20220208_180836185_02082022_060932.pdf" TargetMode="External"/><Relationship Id="rId43" Type="http://schemas.openxmlformats.org/officeDocument/2006/relationships/hyperlink" Target="http://sistemas.zamora.gob.mx:8080/hipervinculos/files/09-02-2022/SCAN_20220208_161223551_02082022_041534.pdf" TargetMode="External"/><Relationship Id="rId48" Type="http://schemas.openxmlformats.org/officeDocument/2006/relationships/hyperlink" Target="http://sistemas.zamora.gob.mx:8080/hipervinculos/files/09-02-2022/SCAN_20220208_180441209_02082022_060755.pdf" TargetMode="External"/><Relationship Id="rId64" Type="http://schemas.openxmlformats.org/officeDocument/2006/relationships/hyperlink" Target="http://sistemas.zamora.gob.mx:8080/hipervinculos/files/09-02-2022/SCAN_20220208_230932005_02082022_111241.pdf" TargetMode="External"/><Relationship Id="rId69" Type="http://schemas.openxmlformats.org/officeDocument/2006/relationships/hyperlink" Target="http://sistemas.zamora.gob.mx:8080/hipervinculos/files/09-02-2022/SCAN_20220208_234308156_02082022_114618.pdf" TargetMode="External"/><Relationship Id="rId80" Type="http://schemas.openxmlformats.org/officeDocument/2006/relationships/hyperlink" Target="http://sistemas.zamora.gob.mx:8080/hipervinculos/files/13-07-2021/NORMATIVIDAD-REGULADORA-DE-GASTOS.pdf" TargetMode="External"/><Relationship Id="rId85" Type="http://schemas.openxmlformats.org/officeDocument/2006/relationships/hyperlink" Target="http://sistemas.zamora.gob.mx:8080/hipervinculos/files/13-07-2021/NORMATIVIDAD-REGULADORA-DE-GASTOS.pdf" TargetMode="External"/><Relationship Id="rId12" Type="http://schemas.openxmlformats.org/officeDocument/2006/relationships/hyperlink" Target="http://sistemas.zamora.gob.mx:8080/hipervinculos/files/09-02-2022/SCAN_20220209_090057178_02082022_090229.pdf" TargetMode="External"/><Relationship Id="rId17" Type="http://schemas.openxmlformats.org/officeDocument/2006/relationships/hyperlink" Target="http://sistemas.zamora.gob.mx:8080/hipervinculos/files/09-02-2022/SCAN_20220209_095334849_02082022_095507.pdf" TargetMode="External"/><Relationship Id="rId25" Type="http://schemas.openxmlformats.org/officeDocument/2006/relationships/hyperlink" Target="http://sistemas.zamora.gob.mx:8080/hipervinculos/files/09-02-2022/SCAN_20220208_172937390_02082022_053029.pdf" TargetMode="External"/><Relationship Id="rId33" Type="http://schemas.openxmlformats.org/officeDocument/2006/relationships/hyperlink" Target="http://sistemas.zamora.gob.mx:8080/hipervinculos/files/09-02-2022/SCAN_20220208_200541903_02082022_080636.pdf" TargetMode="External"/><Relationship Id="rId38" Type="http://schemas.openxmlformats.org/officeDocument/2006/relationships/hyperlink" Target="http://sistemas.zamora.gob.mx:8080/hipervinculos/files/09-02-2022/SCAN_20220208_220237770_02082022_100334.pdf" TargetMode="External"/><Relationship Id="rId46" Type="http://schemas.openxmlformats.org/officeDocument/2006/relationships/hyperlink" Target="http://sistemas.zamora.gob.mx:8080/hipervinculos/files/09-02-2022/SCAN_20220208_172618000_02082022_052932.pdf" TargetMode="External"/><Relationship Id="rId59" Type="http://schemas.openxmlformats.org/officeDocument/2006/relationships/hyperlink" Target="http://sistemas.zamora.gob.mx:8080/hipervinculos/files/09-02-2022/SCAN_20220208_205813807_02082022_090123.pdf" TargetMode="External"/><Relationship Id="rId67" Type="http://schemas.openxmlformats.org/officeDocument/2006/relationships/hyperlink" Target="http://sistemas.zamora.gob.mx:8080/hipervinculos/files/09-02-2022/SCAN_20220208_234741307_02082022_115051.pdf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http://sistemas.zamora.gob.mx:8080/hipervinculos/files/08-02-2022/SCAN_20220208_160558281_02082022_040650.pdf" TargetMode="External"/><Relationship Id="rId41" Type="http://schemas.openxmlformats.org/officeDocument/2006/relationships/hyperlink" Target="http://sistemas.zamora.gob.mx:8080/hipervinculos/files/13-07-2021/NORMATIVIDAD-REGULADORA-DE-GASTOS.pdf" TargetMode="External"/><Relationship Id="rId54" Type="http://schemas.openxmlformats.org/officeDocument/2006/relationships/hyperlink" Target="http://sistemas.zamora.gob.mx:8080/hipervinculos/files/09-02-2022/SCAN_20220208_195121472_02082022_075431.pdf" TargetMode="External"/><Relationship Id="rId62" Type="http://schemas.openxmlformats.org/officeDocument/2006/relationships/hyperlink" Target="http://sistemas.zamora.gob.mx:8080/hipervinculos/files/09-02-2022/SCAN_20220208_215827771_02082022_100138.pdf" TargetMode="External"/><Relationship Id="rId70" Type="http://schemas.openxmlformats.org/officeDocument/2006/relationships/hyperlink" Target="http://sistemas.zamora.gob.mx:8080/hipervinculos/files/09-02-2022/SCAN_20220208_235927944_02092022_120236.pdf" TargetMode="External"/><Relationship Id="rId75" Type="http://schemas.openxmlformats.org/officeDocument/2006/relationships/hyperlink" Target="http://sistemas.zamora.gob.mx:8080/hipervinculos/files/13-07-2021/NORMATIVIDAD-REGULADORA-DE-GASTOS.pdf" TargetMode="External"/><Relationship Id="rId83" Type="http://schemas.openxmlformats.org/officeDocument/2006/relationships/hyperlink" Target="http://sistemas.zamora.gob.mx:8080/hipervinculos/files/13-07-2021/NORMATIVIDAD-REGULADORA-DE-GASTOS.pdf" TargetMode="External"/><Relationship Id="rId88" Type="http://schemas.openxmlformats.org/officeDocument/2006/relationships/hyperlink" Target="http://sistemas.zamora.gob.mx:8080/hipervinculos/files/13-07-2021/NORMATIVIDAD-REGULADORA-DE-GASTOS.pdf" TargetMode="External"/><Relationship Id="rId91" Type="http://schemas.openxmlformats.org/officeDocument/2006/relationships/hyperlink" Target="http://sistemas.zamora.gob.mx:8080/hipervinculos/files/13-07-2021/NORMATIVIDAD-REGULADORA-DE-GASTOS.pdf" TargetMode="External"/><Relationship Id="rId96" Type="http://schemas.openxmlformats.org/officeDocument/2006/relationships/hyperlink" Target="http://sistemas.zamora.gob.mx:8080/hipervinculos/files/13-07-2021/NORMATIVIDAD-REGULADORA-DE-GASTOS.pdf" TargetMode="External"/><Relationship Id="rId1" Type="http://schemas.openxmlformats.org/officeDocument/2006/relationships/hyperlink" Target="http://sistemas.zamora.gob.mx:8080/hipervinculos/files/09-02-2022/SCAN_20220209_041110862_02082022_041251.pdf" TargetMode="External"/><Relationship Id="rId6" Type="http://schemas.openxmlformats.org/officeDocument/2006/relationships/hyperlink" Target="http://sistemas.zamora.gob.mx:8080/hipervinculos/files/09-02-2022/SCAN_20220209_071940487_02082022_072114.pdf" TargetMode="External"/><Relationship Id="rId15" Type="http://schemas.openxmlformats.org/officeDocument/2006/relationships/hyperlink" Target="http://sistemas.zamora.gob.mx:8080/hipervinculos/files/09-02-2022/SCAN_20220209_093137759_02082022_093308.pdf" TargetMode="External"/><Relationship Id="rId23" Type="http://schemas.openxmlformats.org/officeDocument/2006/relationships/hyperlink" Target="http://sistemas.zamora.gob.mx:8080/hipervinculos/files/09-02-2022/SCAN_20220208_170947420_02082022_051039.pdf" TargetMode="External"/><Relationship Id="rId28" Type="http://schemas.openxmlformats.org/officeDocument/2006/relationships/hyperlink" Target="http://sistemas.zamora.gob.mx:8080/hipervinculos/files/09-02-2022/SCAN_20220208_181751054_02082022_061843.pdf" TargetMode="External"/><Relationship Id="rId36" Type="http://schemas.openxmlformats.org/officeDocument/2006/relationships/hyperlink" Target="http://sistemas.zamora.gob.mx:8080/hipervinculos/files/09-02-2022/SCAN_20220208_204954908_02082022_085048.pdf" TargetMode="External"/><Relationship Id="rId49" Type="http://schemas.openxmlformats.org/officeDocument/2006/relationships/hyperlink" Target="http://sistemas.zamora.gob.mx:8080/hipervinculos/files/09-02-2022/SCAN_20220208_181618118_02082022_061928.pdf" TargetMode="External"/><Relationship Id="rId57" Type="http://schemas.openxmlformats.org/officeDocument/2006/relationships/hyperlink" Target="http://sistemas.zamora.gob.mx:8080/hipervinculos/files/09-02-2022/SCAN_20220208_202327432_02082022_082637.pdf" TargetMode="External"/><Relationship Id="rId10" Type="http://schemas.openxmlformats.org/officeDocument/2006/relationships/hyperlink" Target="http://sistemas.zamora.gob.mx:8080/hipervinculos/files/09-02-2022/SCAN_20220209_080137419_02082022_080309.pdf" TargetMode="External"/><Relationship Id="rId31" Type="http://schemas.openxmlformats.org/officeDocument/2006/relationships/hyperlink" Target="http://sistemas.zamora.gob.mx:8080/hipervinculos/files/09-02-2022/SCAN_20220208_193751767_02082022_073843.pdf" TargetMode="External"/><Relationship Id="rId44" Type="http://schemas.openxmlformats.org/officeDocument/2006/relationships/hyperlink" Target="http://sistemas.zamora.gob.mx:8080/hipervinculos/files/09-02-2022/SCAN_20220208_165527549_02082022_045841.pdf" TargetMode="External"/><Relationship Id="rId52" Type="http://schemas.openxmlformats.org/officeDocument/2006/relationships/hyperlink" Target="http://sistemas.zamora.gob.mx:8080/hipervinculos/files/09-02-2022/SCAN_20220208_191440615_02082022_071752.pdf" TargetMode="External"/><Relationship Id="rId60" Type="http://schemas.openxmlformats.org/officeDocument/2006/relationships/hyperlink" Target="http://sistemas.zamora.gob.mx:8080/hipervinculos/files/09-02-2022/SCAN_20220208_211312136_02082022_091622.pdf" TargetMode="External"/><Relationship Id="rId65" Type="http://schemas.openxmlformats.org/officeDocument/2006/relationships/hyperlink" Target="http://sistemas.zamora.gob.mx:8080/hipervinculos/files/09-02-2022/SCAN_20220208_232710964_02082022_113020.pdf" TargetMode="External"/><Relationship Id="rId73" Type="http://schemas.openxmlformats.org/officeDocument/2006/relationships/hyperlink" Target="http://sistemas.zamora.gob.mx:8080/hipervinculos/files/13-07-2021/NORMATIVIDAD-REGULADORA-DE-GASTOS.pdf" TargetMode="External"/><Relationship Id="rId78" Type="http://schemas.openxmlformats.org/officeDocument/2006/relationships/hyperlink" Target="http://sistemas.zamora.gob.mx:8080/hipervinculos/files/13-07-2021/NORMATIVIDAD-REGULADORA-DE-GASTOS.pdf" TargetMode="External"/><Relationship Id="rId81" Type="http://schemas.openxmlformats.org/officeDocument/2006/relationships/hyperlink" Target="http://sistemas.zamora.gob.mx:8080/hipervinculos/files/13-07-2021/NORMATIVIDAD-REGULADORA-DE-GASTOS.pdf" TargetMode="External"/><Relationship Id="rId86" Type="http://schemas.openxmlformats.org/officeDocument/2006/relationships/hyperlink" Target="http://sistemas.zamora.gob.mx:8080/hipervinculos/files/13-07-2021/NORMATIVIDAD-REGULADORA-DE-GASTOS.pdf" TargetMode="External"/><Relationship Id="rId94" Type="http://schemas.openxmlformats.org/officeDocument/2006/relationships/hyperlink" Target="http://sistemas.zamora.gob.mx:8080/hipervinculos/files/13-07-2021/NORMATIVIDAD-REGULADORA-DE-GASTOS.pdf" TargetMode="External"/><Relationship Id="rId99" Type="http://schemas.openxmlformats.org/officeDocument/2006/relationships/hyperlink" Target="http://sistemas.zamora.gob.mx:8080/hipervinculos/files/13-07-2021/NORMATIVIDAD-REGULADORA-DE-GASTOS.pdf" TargetMode="External"/><Relationship Id="rId101" Type="http://schemas.openxmlformats.org/officeDocument/2006/relationships/hyperlink" Target="http://sistemas.zamora.gob.mx:8080/hipervinculos/files/13-07-2021/NORMATIVIDAD-REGULADORA-DE-GASTOS.pdf" TargetMode="External"/><Relationship Id="rId4" Type="http://schemas.openxmlformats.org/officeDocument/2006/relationships/hyperlink" Target="http://sistemas.zamora.gob.mx:8080/hipervinculos/files/09-02-2022/SCAN_20220209_070505241_02082022_070637.pdf" TargetMode="External"/><Relationship Id="rId9" Type="http://schemas.openxmlformats.org/officeDocument/2006/relationships/hyperlink" Target="http://sistemas.zamora.gob.mx:8080/hipervinculos/files/09-02-2022/SCAN_20220209_075528854_02082022_075700.pdf" TargetMode="External"/><Relationship Id="rId13" Type="http://schemas.openxmlformats.org/officeDocument/2006/relationships/hyperlink" Target="http://sistemas.zamora.gob.mx:8080/hipervinculos/files/09-02-2022/SCAN_20220209_090944049_02082022_091115.pdf" TargetMode="External"/><Relationship Id="rId18" Type="http://schemas.openxmlformats.org/officeDocument/2006/relationships/hyperlink" Target="http://sistemas.zamora.gob.mx:8080/hipervinculos/files/09-02-2022/SCAN_20220209_100443769_02082022_100622.pdf" TargetMode="External"/><Relationship Id="rId39" Type="http://schemas.openxmlformats.org/officeDocument/2006/relationships/hyperlink" Target="http://sistemas.zamora.gob.mx:8080/hipervinculos/files/09-02-2022/SCAN_20220208_222023528_02082022_102117.pdf" TargetMode="External"/><Relationship Id="rId34" Type="http://schemas.openxmlformats.org/officeDocument/2006/relationships/hyperlink" Target="http://sistemas.zamora.gob.mx:8080/hipervinculos/files/09-02-2022/SCAN_20220208_202629700_02082022_082723.pdf" TargetMode="External"/><Relationship Id="rId50" Type="http://schemas.openxmlformats.org/officeDocument/2006/relationships/hyperlink" Target="http://sistemas.zamora.gob.mx:8080/hipervinculos/files/09-02-2022/SCAN_20220208_183535314_02082022_063845.pdf" TargetMode="External"/><Relationship Id="rId55" Type="http://schemas.openxmlformats.org/officeDocument/2006/relationships/hyperlink" Target="http://sistemas.zamora.gob.mx:8080/hipervinculos/files/09-02-2022/SCAN_20220208_200151815_02082022_080502.pdf" TargetMode="External"/><Relationship Id="rId76" Type="http://schemas.openxmlformats.org/officeDocument/2006/relationships/hyperlink" Target="http://sistemas.zamora.gob.mx:8080/hipervinculos/files/13-07-2021/NORMATIVIDAD-REGULADORA-DE-GASTOS.pdf" TargetMode="External"/><Relationship Id="rId97" Type="http://schemas.openxmlformats.org/officeDocument/2006/relationships/hyperlink" Target="http://sistemas.zamora.gob.mx:8080/hipervinculos/files/13-07-2021/NORMATIVIDAD-REGULADORA-DE-GASTOS.pdf" TargetMode="External"/><Relationship Id="rId7" Type="http://schemas.openxmlformats.org/officeDocument/2006/relationships/hyperlink" Target="http://sistemas.zamora.gob.mx:8080/hipervinculos/files/09-02-2022/SCAN_20220209_073021563_02082022_073154.pdf" TargetMode="External"/><Relationship Id="rId71" Type="http://schemas.openxmlformats.org/officeDocument/2006/relationships/hyperlink" Target="http://sistemas.zamora.gob.mx:8080/hipervinculos/files/09-02-2022/SCAN_20220209_001001521_02092022_121310.pdf" TargetMode="External"/><Relationship Id="rId92" Type="http://schemas.openxmlformats.org/officeDocument/2006/relationships/hyperlink" Target="http://sistemas.zamora.gob.mx:8080/hipervinculos/files/13-07-2021/NORMATIVIDAD-REGULADORA-DE-GASTOS.pdf" TargetMode="External"/><Relationship Id="rId2" Type="http://schemas.openxmlformats.org/officeDocument/2006/relationships/hyperlink" Target="http://sistemas.zamora.gob.mx:8080/hipervinculos/files/09-02-2022/SCAN_20220209_064539575_02082022_064714.pdf" TargetMode="External"/><Relationship Id="rId29" Type="http://schemas.openxmlformats.org/officeDocument/2006/relationships/hyperlink" Target="http://sistemas.zamora.gob.mx:8080/hipervinculos/files/09-02-2022/SCAN_20220208_185426869_02082022_065521.pdf" TargetMode="External"/><Relationship Id="rId24" Type="http://schemas.openxmlformats.org/officeDocument/2006/relationships/hyperlink" Target="http://sistemas.zamora.gob.mx:8080/hipervinculos/files/09-02-2022/SCAN_20220208_171905364_02082022_052008.pdf" TargetMode="External"/><Relationship Id="rId40" Type="http://schemas.openxmlformats.org/officeDocument/2006/relationships/hyperlink" Target="http://sistemas.zamora.gob.mx:8080/hipervinculos/files/09-02-2022/SCAN_20220208_224324562_02082022_104416.pdf" TargetMode="External"/><Relationship Id="rId45" Type="http://schemas.openxmlformats.org/officeDocument/2006/relationships/hyperlink" Target="http://sistemas.zamora.gob.mx:8080/hipervinculos/files/09-02-2022/SCAN_20220208_171305174_02082022_051617.pdf" TargetMode="External"/><Relationship Id="rId66" Type="http://schemas.openxmlformats.org/officeDocument/2006/relationships/hyperlink" Target="http://sistemas.zamora.gob.mx:8080/hipervinculos/files/09-02-2022/SCAN_20220208_233455291_02082022_113805.pdf" TargetMode="External"/><Relationship Id="rId87" Type="http://schemas.openxmlformats.org/officeDocument/2006/relationships/hyperlink" Target="http://sistemas.zamora.gob.mx:8080/hipervinculos/files/13-07-2021/NORMATIVIDAD-REGULADORA-DE-GASTOS.pdf" TargetMode="External"/><Relationship Id="rId61" Type="http://schemas.openxmlformats.org/officeDocument/2006/relationships/hyperlink" Target="http://sistemas.zamora.gob.mx:8080/hipervinculos/files/09-02-2022/SCAN_20220208_212853676_02082022_093206.pdf" TargetMode="External"/><Relationship Id="rId82" Type="http://schemas.openxmlformats.org/officeDocument/2006/relationships/hyperlink" Target="http://sistemas.zamora.gob.mx:8080/hipervinculos/files/13-07-2021/NORMATIVIDAD-REGULADORA-DE-GASTOS.pdf" TargetMode="External"/><Relationship Id="rId19" Type="http://schemas.openxmlformats.org/officeDocument/2006/relationships/hyperlink" Target="http://sistemas.zamora.gob.mx:8080/hipervinculos/files/09-02-2022/SCAN_20220209_101615653_02082022_101749.pdf" TargetMode="External"/><Relationship Id="rId14" Type="http://schemas.openxmlformats.org/officeDocument/2006/relationships/hyperlink" Target="http://sistemas.zamora.gob.mx:8080/hipervinculos/files/09-02-2022/SCAN_20220209_091846755_02082022_092019.pdf" TargetMode="External"/><Relationship Id="rId30" Type="http://schemas.openxmlformats.org/officeDocument/2006/relationships/hyperlink" Target="http://sistemas.zamora.gob.mx:8080/hipervinculos/files/09-02-2022/SCAN_20220208_192533432_02082022_072627.pdf" TargetMode="External"/><Relationship Id="rId35" Type="http://schemas.openxmlformats.org/officeDocument/2006/relationships/hyperlink" Target="http://sistemas.zamora.gob.mx:8080/hipervinculos/files/09-02-2022/SCAN_20220208_203050319_02082022_083155.pdf" TargetMode="External"/><Relationship Id="rId56" Type="http://schemas.openxmlformats.org/officeDocument/2006/relationships/hyperlink" Target="http://sistemas.zamora.gob.mx:8080/hipervinculos/files/09-02-2022/SCAN_20220208_201220141_02082022_081530.pdf" TargetMode="External"/><Relationship Id="rId77" Type="http://schemas.openxmlformats.org/officeDocument/2006/relationships/hyperlink" Target="http://sistemas.zamora.gob.mx:8080/hipervinculos/files/13-07-2021/NORMATIVIDAD-REGULADORA-DE-GASTOS.pdf" TargetMode="External"/><Relationship Id="rId100" Type="http://schemas.openxmlformats.org/officeDocument/2006/relationships/hyperlink" Target="http://sistemas.zamora.gob.mx:8080/hipervinculos/files/13-07-2021/NORMATIVIDAD-REGULADORA-DE-GASTOS.pdf" TargetMode="External"/><Relationship Id="rId8" Type="http://schemas.openxmlformats.org/officeDocument/2006/relationships/hyperlink" Target="http://sistemas.zamora.gob.mx:8080/hipervinculos/files/09-02-2022/SCAN_20220209_074709209_02082022_074842.pdf" TargetMode="External"/><Relationship Id="rId51" Type="http://schemas.openxmlformats.org/officeDocument/2006/relationships/hyperlink" Target="http://sistemas.zamora.gob.mx:8080/hipervinculos/files/09-02-2022/SCAN_20220208_184949519_02082022_065259.pdf" TargetMode="External"/><Relationship Id="rId72" Type="http://schemas.openxmlformats.org/officeDocument/2006/relationships/hyperlink" Target="http://sistemas.zamora.gob.mx:8080/hipervinculos/files/13-07-2021/NORMATIVIDAD-REGULADORA-DE-GASTOS.pdf" TargetMode="External"/><Relationship Id="rId93" Type="http://schemas.openxmlformats.org/officeDocument/2006/relationships/hyperlink" Target="http://sistemas.zamora.gob.mx:8080/hipervinculos/files/13-07-2021/NORMATIVIDAD-REGULADORA-DE-GASTOS.pdf" TargetMode="External"/><Relationship Id="rId98" Type="http://schemas.openxmlformats.org/officeDocument/2006/relationships/hyperlink" Target="http://sistemas.zamora.gob.mx:8080/hipervinculos/files/13-07-2021/NORMATIVIDAD-REGULADORA-DE-GASTOS.pdf" TargetMode="External"/><Relationship Id="rId3" Type="http://schemas.openxmlformats.org/officeDocument/2006/relationships/hyperlink" Target="http://sistemas.zamora.gob.mx:8080/hipervinculos/files/09-02-2022/SCAN_20220209_065236319_02082022_065409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09-02-2022/SCAN_20220208_175213275_02082022_055305.pdf" TargetMode="External"/><Relationship Id="rId21" Type="http://schemas.openxmlformats.org/officeDocument/2006/relationships/hyperlink" Target="http://sistemas.zamora.gob.mx:8080/hipervinculos/files/08-02-2022/SCAN_20220208_161618469_02082022_041711.pdf" TargetMode="External"/><Relationship Id="rId42" Type="http://schemas.openxmlformats.org/officeDocument/2006/relationships/hyperlink" Target="http://sistemas.zamora.gob.mx:8080/hipervinculos/files/09-02-2022/SCAN_20220208_161251810_02082022_041610.pdf" TargetMode="External"/><Relationship Id="rId47" Type="http://schemas.openxmlformats.org/officeDocument/2006/relationships/hyperlink" Target="http://sistemas.zamora.gob.mx:8080/hipervinculos/files/09-02-2022/SCAN_20220208_180547819_02082022_060858.pdf" TargetMode="External"/><Relationship Id="rId63" Type="http://schemas.openxmlformats.org/officeDocument/2006/relationships/hyperlink" Target="http://sistemas.zamora.gob.mx:8080/hipervinculos/files/09-02-2022/SCAN_20220208_224629018_02082022_104939.pdf" TargetMode="External"/><Relationship Id="rId68" Type="http://schemas.openxmlformats.org/officeDocument/2006/relationships/hyperlink" Target="http://sistemas.zamora.gob.mx:8080/hipervinculos/files/09-02-2022/SCAN_20220208_234336388_02082022_114646.pdf" TargetMode="External"/><Relationship Id="rId7" Type="http://schemas.openxmlformats.org/officeDocument/2006/relationships/hyperlink" Target="http://sistemas.zamora.gob.mx:8080/hipervinculos/files/09-02-2022/SCAN_20220209_073049722_02082022_073223.pdf" TargetMode="External"/><Relationship Id="rId2" Type="http://schemas.openxmlformats.org/officeDocument/2006/relationships/hyperlink" Target="http://sistemas.zamora.gob.mx:8080/hipervinculos/files/09-02-2022/SCAN_20220209_064619774_02082022_064754.pdf" TargetMode="External"/><Relationship Id="rId16" Type="http://schemas.openxmlformats.org/officeDocument/2006/relationships/hyperlink" Target="http://sistemas.zamora.gob.mx:8080/hipervinculos/files/09-02-2022/SCAN_20220209_094116846_02082022_094248.pdf" TargetMode="External"/><Relationship Id="rId29" Type="http://schemas.openxmlformats.org/officeDocument/2006/relationships/hyperlink" Target="http://sistemas.zamora.gob.mx:8080/hipervinculos/files/09-02-2022/SCAN_20220208_185452042_02082022_065543.pdf" TargetMode="External"/><Relationship Id="rId11" Type="http://schemas.openxmlformats.org/officeDocument/2006/relationships/hyperlink" Target="http://sistemas.zamora.gob.mx:8080/hipervinculos/files/09-02-2022/SCAN_20220209_085043321_02082022_085214.pdf" TargetMode="External"/><Relationship Id="rId24" Type="http://schemas.openxmlformats.org/officeDocument/2006/relationships/hyperlink" Target="http://sistemas.zamora.gob.mx:8080/hipervinculos/files/09-02-2022/SCAN_20220208_171936558_02082022_052028.pdf" TargetMode="External"/><Relationship Id="rId32" Type="http://schemas.openxmlformats.org/officeDocument/2006/relationships/hyperlink" Target="http://sistemas.zamora.gob.mx:8080/hipervinculos/files/09-02-2022/SCAN_20220208_195244420_02082022_075336.pdf" TargetMode="External"/><Relationship Id="rId37" Type="http://schemas.openxmlformats.org/officeDocument/2006/relationships/hyperlink" Target="http://sistemas.zamora.gob.mx:8080/hipervinculos/files/09-02-2022/SCAN_20220208_213505489_02082022_093556.pdf" TargetMode="External"/><Relationship Id="rId40" Type="http://schemas.openxmlformats.org/officeDocument/2006/relationships/hyperlink" Target="http://sistemas.zamora.gob.mx:8080/hipervinculos/files/09-02-2022/SCAN_20220208_224349729_02082022_104440.pdf" TargetMode="External"/><Relationship Id="rId45" Type="http://schemas.openxmlformats.org/officeDocument/2006/relationships/hyperlink" Target="http://sistemas.zamora.gob.mx:8080/hipervinculos/files/09-02-2022/SCAN_20220208_172643361_02082022_052953.pdf" TargetMode="External"/><Relationship Id="rId53" Type="http://schemas.openxmlformats.org/officeDocument/2006/relationships/hyperlink" Target="http://sistemas.zamora.gob.mx:8080/hipervinculos/files/09-02-2022/SCAN_20220208_195146699_02082022_075456.pdf" TargetMode="External"/><Relationship Id="rId58" Type="http://schemas.openxmlformats.org/officeDocument/2006/relationships/hyperlink" Target="http://sistemas.zamora.gob.mx:8080/hipervinculos/files/09-02-2022/SCAN_20220208_205839051_02082022_090150.pdf" TargetMode="External"/><Relationship Id="rId66" Type="http://schemas.openxmlformats.org/officeDocument/2006/relationships/hyperlink" Target="http://sistemas.zamora.gob.mx:8080/hipervinculos/files/09-02-2022/SCAN_20220208_234800524_02082022_115111.pdf" TargetMode="External"/><Relationship Id="rId5" Type="http://schemas.openxmlformats.org/officeDocument/2006/relationships/hyperlink" Target="http://sistemas.zamora.gob.mx:8080/hipervinculos/files/09-02-2022/SCAN_20220209_071433093_02082022_071605.pdf" TargetMode="External"/><Relationship Id="rId61" Type="http://schemas.openxmlformats.org/officeDocument/2006/relationships/hyperlink" Target="http://sistemas.zamora.gob.mx:8080/hipervinculos/files/09-02-2022/SCAN_20220208_224629018_02082022_104939.pdf" TargetMode="External"/><Relationship Id="rId19" Type="http://schemas.openxmlformats.org/officeDocument/2006/relationships/hyperlink" Target="http://sistemas.zamora.gob.mx:8080/hipervinculos/files/09-02-2022/SCAN_20220209_101652832_02082022_101825.pdf" TargetMode="External"/><Relationship Id="rId14" Type="http://schemas.openxmlformats.org/officeDocument/2006/relationships/hyperlink" Target="http://sistemas.zamora.gob.mx:8080/hipervinculos/files/09-02-2022/SCAN_20220209_091914913_02082022_092049.pdf" TargetMode="External"/><Relationship Id="rId22" Type="http://schemas.openxmlformats.org/officeDocument/2006/relationships/hyperlink" Target="http://sistemas.zamora.gob.mx:8080/hipervinculos/files/09-02-2022/SCAN_20220208_165353166_02082022_045445.pdf" TargetMode="External"/><Relationship Id="rId27" Type="http://schemas.openxmlformats.org/officeDocument/2006/relationships/hyperlink" Target="http://sistemas.zamora.gob.mx:8080/hipervinculos/files/09-02-2022/SCAN_20220208_180858355_02082022_060949.pdf" TargetMode="External"/><Relationship Id="rId30" Type="http://schemas.openxmlformats.org/officeDocument/2006/relationships/hyperlink" Target="http://sistemas.zamora.gob.mx:8080/hipervinculos/files/09-02-2022/SCAN_20220208_192610756_02082022_072702.pdf" TargetMode="External"/><Relationship Id="rId35" Type="http://schemas.openxmlformats.org/officeDocument/2006/relationships/hyperlink" Target="http://sistemas.zamora.gob.mx:8080/hipervinculos/files/09-02-2022/SCAN_20220208_203124519_02082022_083216.pdf" TargetMode="External"/><Relationship Id="rId43" Type="http://schemas.openxmlformats.org/officeDocument/2006/relationships/hyperlink" Target="http://sistemas.zamora.gob.mx:8080/hipervinculos/files/09-02-2022/SCAN_20220208_165557889_02082022_045908.pdf" TargetMode="External"/><Relationship Id="rId48" Type="http://schemas.openxmlformats.org/officeDocument/2006/relationships/hyperlink" Target="http://sistemas.zamora.gob.mx:8080/hipervinculos/files/09-02-2022/SCAN_20220208_181646372_02082022_061956.pdf" TargetMode="External"/><Relationship Id="rId56" Type="http://schemas.openxmlformats.org/officeDocument/2006/relationships/hyperlink" Target="http://sistemas.zamora.gob.mx:8080/hipervinculos/files/09-02-2022/SCAN_20220208_200217030_02082022_080526.pdf" TargetMode="External"/><Relationship Id="rId64" Type="http://schemas.openxmlformats.org/officeDocument/2006/relationships/hyperlink" Target="http://sistemas.zamora.gob.mx:8080/hipervinculos/files/09-02-2022/SCAN_20220208_232733181_02082022_113042.pdf" TargetMode="External"/><Relationship Id="rId69" Type="http://schemas.openxmlformats.org/officeDocument/2006/relationships/hyperlink" Target="http://sistemas.zamora.gob.mx:8080/hipervinculos/files/09-02-2022/SCAN_20220208_235950157_02092022_120303.pdf" TargetMode="External"/><Relationship Id="rId8" Type="http://schemas.openxmlformats.org/officeDocument/2006/relationships/hyperlink" Target="http://sistemas.zamora.gob.mx:8080/hipervinculos/files/09-02-2022/SCAN_20220209_074301788_02082022_074433.pdf" TargetMode="External"/><Relationship Id="rId51" Type="http://schemas.openxmlformats.org/officeDocument/2006/relationships/hyperlink" Target="http://sistemas.zamora.gob.mx:8080/hipervinculos/files/09-02-2022/SCAN_20220208_191517886_02082022_071831.pdf" TargetMode="External"/><Relationship Id="rId3" Type="http://schemas.openxmlformats.org/officeDocument/2006/relationships/hyperlink" Target="http://sistemas.zamora.gob.mx:8080/hipervinculos/files/09-02-2022/SCAN_20220209_065307481_02082022_065439.pdf" TargetMode="External"/><Relationship Id="rId12" Type="http://schemas.openxmlformats.org/officeDocument/2006/relationships/hyperlink" Target="http://sistemas.zamora.gob.mx:8080/hipervinculos/files/09-02-2022/SCAN_20220209_090125352_02082022_090256.pdf" TargetMode="External"/><Relationship Id="rId17" Type="http://schemas.openxmlformats.org/officeDocument/2006/relationships/hyperlink" Target="http://sistemas.zamora.gob.mx:8080/hipervinculos/files/09-02-2022/SCAN_20220209_095403013_02082022_095533.pdf" TargetMode="External"/><Relationship Id="rId25" Type="http://schemas.openxmlformats.org/officeDocument/2006/relationships/hyperlink" Target="http://sistemas.zamora.gob.mx:8080/hipervinculos/files/09-02-2022/SCAN_20220208_173002565_02082022_053054.pdf" TargetMode="External"/><Relationship Id="rId33" Type="http://schemas.openxmlformats.org/officeDocument/2006/relationships/hyperlink" Target="http://sistemas.zamora.gob.mx:8080/hipervinculos/files/09-02-2022/SCAN_20220208_200604270_02082022_080656.pdf" TargetMode="External"/><Relationship Id="rId38" Type="http://schemas.openxmlformats.org/officeDocument/2006/relationships/hyperlink" Target="http://sistemas.zamora.gob.mx:8080/hipervinculos/files/09-02-2022/SCAN_20220208_220303140_02082022_100354.pdf" TargetMode="External"/><Relationship Id="rId46" Type="http://schemas.openxmlformats.org/officeDocument/2006/relationships/hyperlink" Target="http://sistemas.zamora.gob.mx:8080/hipervinculos/files/09-02-2022/SCAN_20220208_174752734_02082022_055103.pdf" TargetMode="External"/><Relationship Id="rId59" Type="http://schemas.openxmlformats.org/officeDocument/2006/relationships/hyperlink" Target="http://sistemas.zamora.gob.mx:8080/hipervinculos/files/09-02-2022/SCAN_20220208_212239259_02082022_092549.pdf" TargetMode="External"/><Relationship Id="rId67" Type="http://schemas.openxmlformats.org/officeDocument/2006/relationships/hyperlink" Target="http://sistemas.zamora.gob.mx:8080/hipervinculos/files/09-02-2022/SCAN_20220208_233239547_02082022_113548.pdf" TargetMode="External"/><Relationship Id="rId20" Type="http://schemas.openxmlformats.org/officeDocument/2006/relationships/hyperlink" Target="http://sistemas.zamora.gob.mx:8080/hipervinculos/files/08-02-2022/SCAN_20220208_160626818_02082022_040718.pdf" TargetMode="External"/><Relationship Id="rId41" Type="http://schemas.openxmlformats.org/officeDocument/2006/relationships/hyperlink" Target="http://sistemas.zamora.gob.mx:8080/hipervinculos/files/08-02-2022/img09952.pdf" TargetMode="External"/><Relationship Id="rId54" Type="http://schemas.openxmlformats.org/officeDocument/2006/relationships/hyperlink" Target="http://sistemas.zamora.gob.mx:8080/hipervinculos/files/09-02-2022/SCAN_20220208_202349652_02082022_082700.pdf" TargetMode="External"/><Relationship Id="rId62" Type="http://schemas.openxmlformats.org/officeDocument/2006/relationships/hyperlink" Target="http://sistemas.zamora.gob.mx:8080/hipervinculos/files/09-02-2022/SCAN_20220208_230954354_02082022_111303.pdf" TargetMode="External"/><Relationship Id="rId70" Type="http://schemas.openxmlformats.org/officeDocument/2006/relationships/hyperlink" Target="http://sistemas.zamora.gob.mx:8080/hipervinculos/files/09-02-2022/SCAN_20220209_001020749_02092022_121329.pdf" TargetMode="External"/><Relationship Id="rId1" Type="http://schemas.openxmlformats.org/officeDocument/2006/relationships/hyperlink" Target="http://sistemas.zamora.gob.mx:8080/hipervinculos/files/09-02-2022/SCAN_20220209_063630843_02082022_063802.pdf" TargetMode="External"/><Relationship Id="rId6" Type="http://schemas.openxmlformats.org/officeDocument/2006/relationships/hyperlink" Target="http://sistemas.zamora.gob.mx:8080/hipervinculos/files/09-02-2022/SCAN_20220209_072017666_02082022_072150.pdf" TargetMode="External"/><Relationship Id="rId15" Type="http://schemas.openxmlformats.org/officeDocument/2006/relationships/hyperlink" Target="http://sistemas.zamora.gob.mx:8080/hipervinculos/files/09-02-2022/SCAN_20220209_093205919_02082022_093337.pdf" TargetMode="External"/><Relationship Id="rId23" Type="http://schemas.openxmlformats.org/officeDocument/2006/relationships/hyperlink" Target="http://sistemas.zamora.gob.mx:8080/hipervinculos/files/09-02-2022/SCAN_20220208_171009795_02082022_051102.pdf" TargetMode="External"/><Relationship Id="rId28" Type="http://schemas.openxmlformats.org/officeDocument/2006/relationships/hyperlink" Target="http://sistemas.zamora.gob.mx:8080/hipervinculos/files/09-02-2022/SCAN_20220208_181810266_02082022_061902.pdf" TargetMode="External"/><Relationship Id="rId36" Type="http://schemas.openxmlformats.org/officeDocument/2006/relationships/hyperlink" Target="http://sistemas.zamora.gob.mx:8080/hipervinculos/files/09-02-2022/SCAN_20220208_205017070_02082022_085109.pdf" TargetMode="External"/><Relationship Id="rId49" Type="http://schemas.openxmlformats.org/officeDocument/2006/relationships/hyperlink" Target="http://sistemas.zamora.gob.mx:8080/hipervinculos/files/09-02-2022/SCAN_20220208_183557550_02082022_063908.pdf" TargetMode="External"/><Relationship Id="rId57" Type="http://schemas.openxmlformats.org/officeDocument/2006/relationships/hyperlink" Target="http://sistemas.zamora.gob.mx:8080/hipervinculos/files/09-02-2022/SCAN_20220208_204348941_02082022_084658.pdf" TargetMode="External"/><Relationship Id="rId10" Type="http://schemas.openxmlformats.org/officeDocument/2006/relationships/hyperlink" Target="http://sistemas.zamora.gob.mx:8080/hipervinculos/files/09-02-2022/SCAN_20220209_080214590_02082022_080346.pdf" TargetMode="External"/><Relationship Id="rId31" Type="http://schemas.openxmlformats.org/officeDocument/2006/relationships/hyperlink" Target="http://sistemas.zamora.gob.mx:8080/hipervinculos/files/09-02-2022/SCAN_20220208_193814190_02082022_073905.pdf" TargetMode="External"/><Relationship Id="rId44" Type="http://schemas.openxmlformats.org/officeDocument/2006/relationships/hyperlink" Target="http://sistemas.zamora.gob.mx:8080/hipervinculos/files/09-02-2022/SCAN_20220208_171336408_02082022_051646.pdf" TargetMode="External"/><Relationship Id="rId52" Type="http://schemas.openxmlformats.org/officeDocument/2006/relationships/hyperlink" Target="http://sistemas.zamora.gob.mx:8080/hipervinculos/files/09-02-2022/SCAN_20220208_193723553_02082022_074033.pdf" TargetMode="External"/><Relationship Id="rId60" Type="http://schemas.openxmlformats.org/officeDocument/2006/relationships/hyperlink" Target="http://sistemas.zamora.gob.mx:8080/hipervinculos/files/09-02-2022/SCAN_20220208_212921912_02082022_093231.pdf" TargetMode="External"/><Relationship Id="rId65" Type="http://schemas.openxmlformats.org/officeDocument/2006/relationships/hyperlink" Target="http://sistemas.zamora.gob.mx:8080/hipervinculos/files/09-02-2022/SCAN_20220208_233526538_02082022_113836.pdf" TargetMode="External"/><Relationship Id="rId4" Type="http://schemas.openxmlformats.org/officeDocument/2006/relationships/hyperlink" Target="http://sistemas.zamora.gob.mx:8080/hipervinculos/files/09-02-2022/SCAN_20220209_070533406_02082022_070708.pdf" TargetMode="External"/><Relationship Id="rId9" Type="http://schemas.openxmlformats.org/officeDocument/2006/relationships/hyperlink" Target="http://sistemas.zamora.gob.mx:8080/hipervinculos/files/09-02-2022/SCAN_20220209_075557011_02082022_075729.pdf" TargetMode="External"/><Relationship Id="rId13" Type="http://schemas.openxmlformats.org/officeDocument/2006/relationships/hyperlink" Target="http://sistemas.zamora.gob.mx:8080/hipervinculos/files/09-02-2022/SCAN_20220209_091012219_02082022_091144.pdf" TargetMode="External"/><Relationship Id="rId18" Type="http://schemas.openxmlformats.org/officeDocument/2006/relationships/hyperlink" Target="http://sistemas.zamora.gob.mx:8080/hipervinculos/files/09-02-2022/SCAN_20220209_100517935_02082022_100649.pdf" TargetMode="External"/><Relationship Id="rId39" Type="http://schemas.openxmlformats.org/officeDocument/2006/relationships/hyperlink" Target="http://sistemas.zamora.gob.mx:8080/hipervinculos/files/09-02-2022/SCAN_20220208_222045691_02082022_102137.pdf" TargetMode="External"/><Relationship Id="rId34" Type="http://schemas.openxmlformats.org/officeDocument/2006/relationships/hyperlink" Target="http://sistemas.zamora.gob.mx:8080/hipervinculos/files/09-02-2022/SCAN_20220208_202651886_02082022_082743.pdf" TargetMode="External"/><Relationship Id="rId50" Type="http://schemas.openxmlformats.org/officeDocument/2006/relationships/hyperlink" Target="http://sistemas.zamora.gob.mx:8080/hipervinculos/files/09-02-2022/SCAN_20220208_185020760_02082022_065334.pdf" TargetMode="External"/><Relationship Id="rId55" Type="http://schemas.openxmlformats.org/officeDocument/2006/relationships/hyperlink" Target="http://sistemas.zamora.gob.mx:8080/hipervinculos/files/09-02-2022/SCAN_20220208_201245346_02082022_081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7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5" style="24" customWidth="1"/>
    <col min="2" max="2" width="36.42578125" style="24" bestFit="1" customWidth="1"/>
    <col min="3" max="3" width="38.42578125" style="24" bestFit="1" customWidth="1"/>
    <col min="4" max="4" width="41.140625" style="24" bestFit="1" customWidth="1"/>
    <col min="5" max="5" width="20.42578125" style="24" bestFit="1" customWidth="1"/>
    <col min="6" max="7" width="25.28515625" style="24" bestFit="1" customWidth="1"/>
    <col min="8" max="8" width="19.28515625" style="24" bestFit="1" customWidth="1"/>
    <col min="9" max="9" width="17.7109375" style="24" bestFit="1" customWidth="1"/>
    <col min="10" max="10" width="13.7109375" style="24" bestFit="1" customWidth="1"/>
    <col min="11" max="11" width="15.140625" style="24" bestFit="1" customWidth="1"/>
    <col min="12" max="12" width="21.42578125" style="24" bestFit="1" customWidth="1"/>
    <col min="13" max="13" width="32.85546875" style="24" bestFit="1" customWidth="1"/>
    <col min="14" max="14" width="20" style="24" bestFit="1" customWidth="1"/>
    <col min="15" max="15" width="45" style="24" bestFit="1" customWidth="1"/>
    <col min="16" max="16" width="39.42578125" style="24" bestFit="1" customWidth="1"/>
    <col min="17" max="17" width="22.28515625" style="24" bestFit="1" customWidth="1"/>
    <col min="18" max="18" width="24.42578125" style="24" bestFit="1" customWidth="1"/>
    <col min="19" max="19" width="32.5703125" style="24" bestFit="1" customWidth="1"/>
    <col min="20" max="20" width="23.28515625" style="24" bestFit="1" customWidth="1"/>
    <col min="21" max="21" width="25.42578125" style="24" bestFit="1" customWidth="1"/>
    <col min="22" max="22" width="25.28515625" style="24" bestFit="1" customWidth="1"/>
    <col min="23" max="23" width="26.42578125" style="24" bestFit="1" customWidth="1"/>
    <col min="24" max="24" width="26.140625" style="24" bestFit="1" customWidth="1"/>
    <col min="25" max="25" width="27.5703125" style="24" bestFit="1" customWidth="1"/>
    <col min="26" max="26" width="35.28515625" style="24" bestFit="1" customWidth="1"/>
    <col min="27" max="27" width="48.5703125" style="24" bestFit="1" customWidth="1"/>
    <col min="28" max="28" width="60" style="24" bestFit="1" customWidth="1"/>
    <col min="29" max="29" width="39.85546875" style="24" bestFit="1" customWidth="1"/>
    <col min="30" max="30" width="54" style="24" bestFit="1" customWidth="1"/>
    <col min="31" max="31" width="37.7109375" style="24" bestFit="1" customWidth="1"/>
    <col min="32" max="32" width="84.7109375" style="24" bestFit="1" customWidth="1"/>
    <col min="33" max="33" width="63" style="24" bestFit="1" customWidth="1"/>
    <col min="34" max="34" width="17.42578125" style="24" bestFit="1" customWidth="1"/>
    <col min="35" max="35" width="11.85546875" style="24" bestFit="1" customWidth="1"/>
    <col min="36" max="36" width="71.85546875" style="24" customWidth="1"/>
    <col min="37" max="16384" width="9.140625" style="24"/>
  </cols>
  <sheetData>
    <row r="1" spans="1:36" hidden="1" x14ac:dyDescent="0.25">
      <c r="A1" s="24" t="s">
        <v>0</v>
      </c>
    </row>
    <row r="2" spans="1:36" ht="31.5" customHeight="1" x14ac:dyDescent="0.25">
      <c r="A2" s="26" t="s">
        <v>1</v>
      </c>
      <c r="B2" s="27"/>
      <c r="C2" s="27"/>
      <c r="D2" s="26" t="s">
        <v>2</v>
      </c>
      <c r="E2" s="27"/>
      <c r="F2" s="27"/>
      <c r="G2" s="29" t="s">
        <v>3</v>
      </c>
      <c r="H2" s="30"/>
      <c r="I2" s="30"/>
      <c r="J2" s="30"/>
      <c r="K2" s="30"/>
    </row>
    <row r="3" spans="1:36" ht="78" customHeight="1" x14ac:dyDescent="0.25">
      <c r="A3" s="28" t="s">
        <v>4</v>
      </c>
      <c r="B3" s="27"/>
      <c r="C3" s="27"/>
      <c r="D3" s="28" t="s">
        <v>4</v>
      </c>
      <c r="E3" s="27"/>
      <c r="F3" s="27"/>
      <c r="G3" s="31" t="s">
        <v>5</v>
      </c>
      <c r="H3" s="32"/>
      <c r="I3" s="32"/>
      <c r="J3" s="32"/>
      <c r="K3" s="32"/>
    </row>
    <row r="4" spans="1:36" hidden="1" x14ac:dyDescent="0.25">
      <c r="A4" s="24" t="s">
        <v>6</v>
      </c>
      <c r="B4" s="24" t="s">
        <v>7</v>
      </c>
      <c r="C4" s="24" t="s">
        <v>7</v>
      </c>
      <c r="D4" s="24" t="s">
        <v>8</v>
      </c>
      <c r="E4" s="24" t="s">
        <v>6</v>
      </c>
      <c r="F4" s="24" t="s">
        <v>9</v>
      </c>
      <c r="G4" s="24" t="s">
        <v>9</v>
      </c>
      <c r="H4" s="24" t="s">
        <v>9</v>
      </c>
      <c r="I4" s="24" t="s">
        <v>6</v>
      </c>
      <c r="J4" s="24" t="s">
        <v>6</v>
      </c>
      <c r="K4" s="24" t="s">
        <v>6</v>
      </c>
      <c r="L4" s="24" t="s">
        <v>8</v>
      </c>
      <c r="M4" s="24" t="s">
        <v>6</v>
      </c>
      <c r="N4" s="24" t="s">
        <v>8</v>
      </c>
      <c r="O4" s="24" t="s">
        <v>10</v>
      </c>
      <c r="P4" s="24" t="s">
        <v>11</v>
      </c>
      <c r="Q4" s="24" t="s">
        <v>6</v>
      </c>
      <c r="R4" s="24" t="s">
        <v>6</v>
      </c>
      <c r="S4" s="24" t="s">
        <v>6</v>
      </c>
      <c r="T4" s="24" t="s">
        <v>6</v>
      </c>
      <c r="U4" s="24" t="s">
        <v>6</v>
      </c>
      <c r="V4" s="24" t="s">
        <v>6</v>
      </c>
      <c r="W4" s="24" t="s">
        <v>9</v>
      </c>
      <c r="X4" s="24" t="s">
        <v>7</v>
      </c>
      <c r="Y4" s="24" t="s">
        <v>7</v>
      </c>
      <c r="Z4" s="24" t="s">
        <v>12</v>
      </c>
      <c r="AA4" s="24" t="s">
        <v>11</v>
      </c>
      <c r="AB4" s="24" t="s">
        <v>11</v>
      </c>
      <c r="AC4" s="24" t="s">
        <v>7</v>
      </c>
      <c r="AD4" s="24" t="s">
        <v>13</v>
      </c>
      <c r="AE4" s="24" t="s">
        <v>12</v>
      </c>
      <c r="AF4" s="24" t="s">
        <v>13</v>
      </c>
      <c r="AG4" s="24" t="s">
        <v>9</v>
      </c>
      <c r="AH4" s="24" t="s">
        <v>7</v>
      </c>
      <c r="AI4" s="24" t="s">
        <v>14</v>
      </c>
      <c r="AJ4" s="24" t="s">
        <v>15</v>
      </c>
    </row>
    <row r="5" spans="1:36" hidden="1" x14ac:dyDescent="0.25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25</v>
      </c>
      <c r="K5" s="24" t="s">
        <v>26</v>
      </c>
      <c r="L5" s="24" t="s">
        <v>27</v>
      </c>
      <c r="M5" s="24" t="s">
        <v>28</v>
      </c>
      <c r="N5" s="24" t="s">
        <v>29</v>
      </c>
      <c r="O5" s="24" t="s">
        <v>30</v>
      </c>
      <c r="P5" s="24" t="s">
        <v>31</v>
      </c>
      <c r="Q5" s="24" t="s">
        <v>32</v>
      </c>
      <c r="R5" s="24" t="s">
        <v>33</v>
      </c>
      <c r="S5" s="24" t="s">
        <v>34</v>
      </c>
      <c r="T5" s="24" t="s">
        <v>35</v>
      </c>
      <c r="U5" s="24" t="s">
        <v>36</v>
      </c>
      <c r="V5" s="24" t="s">
        <v>37</v>
      </c>
      <c r="W5" s="24" t="s">
        <v>38</v>
      </c>
      <c r="X5" s="24" t="s">
        <v>39</v>
      </c>
      <c r="Y5" s="24" t="s">
        <v>40</v>
      </c>
      <c r="Z5" s="24" t="s">
        <v>41</v>
      </c>
      <c r="AA5" s="24" t="s">
        <v>42</v>
      </c>
      <c r="AB5" s="24" t="s">
        <v>43</v>
      </c>
      <c r="AC5" s="24" t="s">
        <v>44</v>
      </c>
      <c r="AD5" s="24" t="s">
        <v>45</v>
      </c>
      <c r="AE5" s="24" t="s">
        <v>46</v>
      </c>
      <c r="AF5" s="24" t="s">
        <v>47</v>
      </c>
      <c r="AG5" s="24" t="s">
        <v>48</v>
      </c>
      <c r="AH5" s="24" t="s">
        <v>49</v>
      </c>
      <c r="AI5" s="24" t="s">
        <v>50</v>
      </c>
      <c r="AJ5" s="24" t="s">
        <v>51</v>
      </c>
    </row>
    <row r="6" spans="1:36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5.5" x14ac:dyDescent="0.25">
      <c r="A7" s="25" t="s">
        <v>53</v>
      </c>
      <c r="B7" s="25" t="s">
        <v>54</v>
      </c>
      <c r="C7" s="25" t="s">
        <v>55</v>
      </c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  <c r="I7" s="25" t="s">
        <v>61</v>
      </c>
      <c r="J7" s="25" t="s">
        <v>62</v>
      </c>
      <c r="K7" s="25" t="s">
        <v>63</v>
      </c>
      <c r="L7" s="25" t="s">
        <v>64</v>
      </c>
      <c r="M7" s="25" t="s">
        <v>65</v>
      </c>
      <c r="N7" s="25" t="s">
        <v>66</v>
      </c>
      <c r="O7" s="25" t="s">
        <v>67</v>
      </c>
      <c r="P7" s="25" t="s">
        <v>68</v>
      </c>
      <c r="Q7" s="25" t="s">
        <v>69</v>
      </c>
      <c r="R7" s="25" t="s">
        <v>70</v>
      </c>
      <c r="S7" s="25" t="s">
        <v>71</v>
      </c>
      <c r="T7" s="25" t="s">
        <v>72</v>
      </c>
      <c r="U7" s="25" t="s">
        <v>73</v>
      </c>
      <c r="V7" s="25" t="s">
        <v>74</v>
      </c>
      <c r="W7" s="25" t="s">
        <v>75</v>
      </c>
      <c r="X7" s="25" t="s">
        <v>76</v>
      </c>
      <c r="Y7" s="25" t="s">
        <v>77</v>
      </c>
      <c r="Z7" s="25" t="s">
        <v>78</v>
      </c>
      <c r="AA7" s="25" t="s">
        <v>79</v>
      </c>
      <c r="AB7" s="25" t="s">
        <v>80</v>
      </c>
      <c r="AC7" s="25" t="s">
        <v>81</v>
      </c>
      <c r="AD7" s="25" t="s">
        <v>82</v>
      </c>
      <c r="AE7" s="25" t="s">
        <v>83</v>
      </c>
      <c r="AF7" s="25" t="s">
        <v>84</v>
      </c>
      <c r="AG7" s="25" t="s">
        <v>85</v>
      </c>
      <c r="AH7" s="25" t="s">
        <v>86</v>
      </c>
      <c r="AI7" s="25" t="s">
        <v>87</v>
      </c>
      <c r="AJ7" s="25" t="s">
        <v>88</v>
      </c>
    </row>
    <row r="8" spans="1:36" ht="60" x14ac:dyDescent="0.25">
      <c r="A8" s="3">
        <v>2021</v>
      </c>
      <c r="B8" s="4">
        <v>44470</v>
      </c>
      <c r="C8" s="4">
        <v>44561</v>
      </c>
      <c r="D8" s="5" t="s">
        <v>90</v>
      </c>
      <c r="E8" s="3">
        <v>2990</v>
      </c>
      <c r="F8" s="3" t="s">
        <v>113</v>
      </c>
      <c r="G8" s="3" t="s">
        <v>113</v>
      </c>
      <c r="H8" s="6" t="s">
        <v>114</v>
      </c>
      <c r="I8" s="3" t="s">
        <v>115</v>
      </c>
      <c r="J8" s="3" t="s">
        <v>116</v>
      </c>
      <c r="K8" s="3" t="s">
        <v>117</v>
      </c>
      <c r="L8" s="3" t="s">
        <v>100</v>
      </c>
      <c r="M8" s="6" t="s">
        <v>118</v>
      </c>
      <c r="N8" s="3" t="s">
        <v>102</v>
      </c>
      <c r="O8" s="3">
        <v>7</v>
      </c>
      <c r="P8" s="7">
        <v>0</v>
      </c>
      <c r="Q8" s="3" t="s">
        <v>347</v>
      </c>
      <c r="R8" s="3" t="s">
        <v>348</v>
      </c>
      <c r="S8" s="3" t="s">
        <v>294</v>
      </c>
      <c r="T8" s="3" t="s">
        <v>347</v>
      </c>
      <c r="U8" s="3" t="s">
        <v>348</v>
      </c>
      <c r="V8" s="3" t="s">
        <v>349</v>
      </c>
      <c r="W8" s="6" t="s">
        <v>350</v>
      </c>
      <c r="X8" s="4">
        <v>44496</v>
      </c>
      <c r="Y8" s="4">
        <v>44496</v>
      </c>
      <c r="Z8" s="8">
        <f>[1]Tabla_512963!A4</f>
        <v>1</v>
      </c>
      <c r="AA8" s="9">
        <f>[1]Tabla_512963!D4</f>
        <v>2919</v>
      </c>
      <c r="AB8" s="7">
        <v>0</v>
      </c>
      <c r="AC8" s="4">
        <v>44470</v>
      </c>
      <c r="AD8" s="10" t="s">
        <v>351</v>
      </c>
      <c r="AE8" s="8">
        <f>[1]Tabla_512964!A4</f>
        <v>1</v>
      </c>
      <c r="AF8" s="10" t="s">
        <v>352</v>
      </c>
      <c r="AG8" s="3" t="s">
        <v>353</v>
      </c>
      <c r="AH8" s="4">
        <v>44567</v>
      </c>
      <c r="AI8" s="4">
        <v>44926</v>
      </c>
      <c r="AJ8" s="6" t="s">
        <v>354</v>
      </c>
    </row>
    <row r="9" spans="1:36" ht="60" x14ac:dyDescent="0.25">
      <c r="A9" s="3">
        <v>2021</v>
      </c>
      <c r="B9" s="4">
        <v>44470</v>
      </c>
      <c r="C9" s="4">
        <v>44561</v>
      </c>
      <c r="D9" s="5" t="s">
        <v>90</v>
      </c>
      <c r="E9" s="3">
        <v>4189</v>
      </c>
      <c r="F9" s="6" t="s">
        <v>119</v>
      </c>
      <c r="G9" s="6" t="s">
        <v>119</v>
      </c>
      <c r="H9" s="6" t="s">
        <v>114</v>
      </c>
      <c r="I9" s="3" t="s">
        <v>120</v>
      </c>
      <c r="J9" s="3" t="s">
        <v>121</v>
      </c>
      <c r="K9" s="3" t="s">
        <v>122</v>
      </c>
      <c r="L9" s="3" t="s">
        <v>100</v>
      </c>
      <c r="M9" s="6" t="s">
        <v>123</v>
      </c>
      <c r="N9" s="3" t="s">
        <v>102</v>
      </c>
      <c r="O9" s="3">
        <v>3</v>
      </c>
      <c r="P9" s="7">
        <v>0</v>
      </c>
      <c r="Q9" s="3" t="s">
        <v>347</v>
      </c>
      <c r="R9" s="3" t="s">
        <v>348</v>
      </c>
      <c r="S9" s="3" t="s">
        <v>294</v>
      </c>
      <c r="T9" s="3" t="s">
        <v>347</v>
      </c>
      <c r="U9" s="3" t="s">
        <v>348</v>
      </c>
      <c r="V9" s="3" t="s">
        <v>349</v>
      </c>
      <c r="W9" s="6" t="s">
        <v>355</v>
      </c>
      <c r="X9" s="11">
        <v>44461</v>
      </c>
      <c r="Y9" s="11">
        <v>44461</v>
      </c>
      <c r="Z9" s="8">
        <f>[1]Tabla_512963!A5</f>
        <v>2</v>
      </c>
      <c r="AA9" s="9">
        <f>[1]Tabla_512963!D5</f>
        <v>1711.89</v>
      </c>
      <c r="AB9" s="7">
        <v>0</v>
      </c>
      <c r="AC9" s="4">
        <v>44473</v>
      </c>
      <c r="AD9" s="10" t="s">
        <v>356</v>
      </c>
      <c r="AE9" s="8">
        <f>[1]Tabla_512964!A5</f>
        <v>2</v>
      </c>
      <c r="AF9" s="10" t="s">
        <v>352</v>
      </c>
      <c r="AG9" s="3" t="s">
        <v>353</v>
      </c>
      <c r="AH9" s="4">
        <v>44567</v>
      </c>
      <c r="AI9" s="4">
        <v>44926</v>
      </c>
      <c r="AJ9" s="6" t="s">
        <v>354</v>
      </c>
    </row>
    <row r="10" spans="1:36" ht="60" x14ac:dyDescent="0.25">
      <c r="A10" s="3">
        <v>2021</v>
      </c>
      <c r="B10" s="4">
        <v>44470</v>
      </c>
      <c r="C10" s="4">
        <v>44561</v>
      </c>
      <c r="D10" s="5" t="s">
        <v>89</v>
      </c>
      <c r="E10" s="12">
        <v>9922</v>
      </c>
      <c r="F10" s="13" t="s">
        <v>124</v>
      </c>
      <c r="G10" s="13" t="s">
        <v>124</v>
      </c>
      <c r="H10" s="14" t="s">
        <v>125</v>
      </c>
      <c r="I10" s="15" t="s">
        <v>126</v>
      </c>
      <c r="J10" s="15" t="s">
        <v>127</v>
      </c>
      <c r="K10" s="15" t="s">
        <v>128</v>
      </c>
      <c r="L10" s="3" t="s">
        <v>100</v>
      </c>
      <c r="M10" s="6" t="s">
        <v>129</v>
      </c>
      <c r="N10" s="3" t="s">
        <v>102</v>
      </c>
      <c r="O10" s="16">
        <v>4</v>
      </c>
      <c r="P10" s="7">
        <v>0</v>
      </c>
      <c r="Q10" s="3" t="s">
        <v>347</v>
      </c>
      <c r="R10" s="3" t="s">
        <v>348</v>
      </c>
      <c r="S10" s="3" t="s">
        <v>294</v>
      </c>
      <c r="T10" s="3" t="s">
        <v>347</v>
      </c>
      <c r="U10" s="3" t="s">
        <v>348</v>
      </c>
      <c r="V10" s="3" t="s">
        <v>349</v>
      </c>
      <c r="W10" s="6" t="s">
        <v>357</v>
      </c>
      <c r="X10" s="4">
        <v>44483</v>
      </c>
      <c r="Y10" s="4">
        <v>44483</v>
      </c>
      <c r="Z10" s="8">
        <f>[1]Tabla_512963!A6</f>
        <v>3</v>
      </c>
      <c r="AA10" s="9">
        <f>[1]Tabla_512963!D6</f>
        <v>3280.77</v>
      </c>
      <c r="AB10" s="7">
        <v>0</v>
      </c>
      <c r="AC10" s="11">
        <v>44481</v>
      </c>
      <c r="AD10" s="10" t="s">
        <v>358</v>
      </c>
      <c r="AE10" s="8">
        <f>[1]Tabla_512964!A6</f>
        <v>3</v>
      </c>
      <c r="AF10" s="10" t="s">
        <v>352</v>
      </c>
      <c r="AG10" s="3" t="s">
        <v>353</v>
      </c>
      <c r="AH10" s="4">
        <v>44567</v>
      </c>
      <c r="AI10" s="4">
        <v>44926</v>
      </c>
      <c r="AJ10" s="6" t="s">
        <v>354</v>
      </c>
    </row>
    <row r="11" spans="1:36" ht="45" x14ac:dyDescent="0.25">
      <c r="A11" s="3">
        <v>2021</v>
      </c>
      <c r="B11" s="4">
        <v>44470</v>
      </c>
      <c r="C11" s="4">
        <v>44561</v>
      </c>
      <c r="D11" s="5" t="s">
        <v>90</v>
      </c>
      <c r="E11" s="3">
        <v>2615</v>
      </c>
      <c r="F11" s="6" t="s">
        <v>130</v>
      </c>
      <c r="G11" s="6" t="s">
        <v>130</v>
      </c>
      <c r="H11" s="6" t="s">
        <v>114</v>
      </c>
      <c r="I11" s="6" t="s">
        <v>131</v>
      </c>
      <c r="J11" s="3" t="s">
        <v>132</v>
      </c>
      <c r="K11" s="3" t="s">
        <v>121</v>
      </c>
      <c r="L11" s="3" t="s">
        <v>100</v>
      </c>
      <c r="M11" s="6" t="s">
        <v>133</v>
      </c>
      <c r="N11" s="3" t="s">
        <v>102</v>
      </c>
      <c r="O11" s="3">
        <v>2</v>
      </c>
      <c r="P11" s="7">
        <v>0</v>
      </c>
      <c r="Q11" s="3" t="s">
        <v>347</v>
      </c>
      <c r="R11" s="3" t="s">
        <v>348</v>
      </c>
      <c r="S11" s="3" t="s">
        <v>294</v>
      </c>
      <c r="T11" s="3" t="s">
        <v>347</v>
      </c>
      <c r="U11" s="3" t="s">
        <v>348</v>
      </c>
      <c r="V11" s="3" t="s">
        <v>349</v>
      </c>
      <c r="W11" s="6" t="s">
        <v>359</v>
      </c>
      <c r="X11" s="4">
        <v>44476</v>
      </c>
      <c r="Y11" s="4">
        <v>44476</v>
      </c>
      <c r="Z11" s="8">
        <f>[1]Tabla_512963!A7</f>
        <v>4</v>
      </c>
      <c r="AA11" s="9">
        <f>[1]Tabla_512963!D7</f>
        <v>740</v>
      </c>
      <c r="AB11" s="7">
        <v>0</v>
      </c>
      <c r="AC11" s="4">
        <v>44476</v>
      </c>
      <c r="AD11" s="10" t="s">
        <v>360</v>
      </c>
      <c r="AE11" s="8">
        <f>[1]Tabla_512964!A7</f>
        <v>4</v>
      </c>
      <c r="AF11" s="10" t="s">
        <v>352</v>
      </c>
      <c r="AG11" s="3" t="s">
        <v>353</v>
      </c>
      <c r="AH11" s="4">
        <v>44567</v>
      </c>
      <c r="AI11" s="4">
        <v>44926</v>
      </c>
      <c r="AJ11" s="6" t="s">
        <v>354</v>
      </c>
    </row>
    <row r="12" spans="1:36" ht="60" x14ac:dyDescent="0.25">
      <c r="A12" s="3">
        <v>2021</v>
      </c>
      <c r="B12" s="4">
        <v>44470</v>
      </c>
      <c r="C12" s="4">
        <v>44561</v>
      </c>
      <c r="D12" s="5" t="s">
        <v>90</v>
      </c>
      <c r="E12" s="3">
        <v>2601</v>
      </c>
      <c r="F12" s="6" t="s">
        <v>134</v>
      </c>
      <c r="G12" s="6" t="s">
        <v>134</v>
      </c>
      <c r="H12" s="6" t="s">
        <v>114</v>
      </c>
      <c r="I12" s="6" t="s">
        <v>135</v>
      </c>
      <c r="J12" s="3" t="s">
        <v>136</v>
      </c>
      <c r="K12" s="3" t="s">
        <v>137</v>
      </c>
      <c r="L12" s="3" t="s">
        <v>100</v>
      </c>
      <c r="M12" s="6" t="s">
        <v>123</v>
      </c>
      <c r="N12" s="3" t="s">
        <v>102</v>
      </c>
      <c r="O12" s="3">
        <v>0</v>
      </c>
      <c r="P12" s="7">
        <v>0</v>
      </c>
      <c r="Q12" s="3" t="s">
        <v>347</v>
      </c>
      <c r="R12" s="3" t="s">
        <v>348</v>
      </c>
      <c r="S12" s="3" t="s">
        <v>294</v>
      </c>
      <c r="T12" s="3" t="s">
        <v>347</v>
      </c>
      <c r="U12" s="3" t="s">
        <v>348</v>
      </c>
      <c r="V12" s="3" t="s">
        <v>349</v>
      </c>
      <c r="W12" s="6" t="s">
        <v>355</v>
      </c>
      <c r="X12" s="4">
        <v>44484</v>
      </c>
      <c r="Y12" s="4">
        <v>44484</v>
      </c>
      <c r="Z12" s="8">
        <f>[1]Tabla_512963!A8</f>
        <v>5</v>
      </c>
      <c r="AA12" s="9">
        <f>[1]Tabla_512963!D8</f>
        <v>1380</v>
      </c>
      <c r="AB12" s="7">
        <v>0</v>
      </c>
      <c r="AC12" s="4">
        <v>44483</v>
      </c>
      <c r="AD12" s="10" t="s">
        <v>361</v>
      </c>
      <c r="AE12" s="8">
        <f>[1]Tabla_512964!A8</f>
        <v>5</v>
      </c>
      <c r="AF12" s="10" t="s">
        <v>352</v>
      </c>
      <c r="AG12" s="3" t="s">
        <v>353</v>
      </c>
      <c r="AH12" s="4">
        <v>44567</v>
      </c>
      <c r="AI12" s="4">
        <v>44926</v>
      </c>
      <c r="AJ12" s="6" t="s">
        <v>362</v>
      </c>
    </row>
    <row r="13" spans="1:36" ht="60" x14ac:dyDescent="0.25">
      <c r="A13" s="3">
        <v>2021</v>
      </c>
      <c r="B13" s="4">
        <v>44470</v>
      </c>
      <c r="C13" s="4">
        <v>44561</v>
      </c>
      <c r="D13" s="5" t="s">
        <v>90</v>
      </c>
      <c r="E13" s="3">
        <v>2082</v>
      </c>
      <c r="F13" s="6" t="s">
        <v>138</v>
      </c>
      <c r="G13" s="6" t="s">
        <v>138</v>
      </c>
      <c r="H13" s="6" t="s">
        <v>114</v>
      </c>
      <c r="I13" s="6" t="s">
        <v>139</v>
      </c>
      <c r="J13" s="3" t="s">
        <v>140</v>
      </c>
      <c r="K13" s="3" t="s">
        <v>141</v>
      </c>
      <c r="L13" s="3" t="s">
        <v>100</v>
      </c>
      <c r="M13" s="6" t="s">
        <v>123</v>
      </c>
      <c r="N13" s="3" t="s">
        <v>102</v>
      </c>
      <c r="O13" s="3">
        <v>0</v>
      </c>
      <c r="P13" s="7">
        <v>0</v>
      </c>
      <c r="Q13" s="3" t="s">
        <v>347</v>
      </c>
      <c r="R13" s="3" t="s">
        <v>348</v>
      </c>
      <c r="S13" s="3" t="s">
        <v>294</v>
      </c>
      <c r="T13" s="3" t="s">
        <v>347</v>
      </c>
      <c r="U13" s="3" t="s">
        <v>348</v>
      </c>
      <c r="V13" s="3" t="s">
        <v>349</v>
      </c>
      <c r="W13" s="6" t="s">
        <v>355</v>
      </c>
      <c r="X13" s="4">
        <v>44484</v>
      </c>
      <c r="Y13" s="4">
        <v>44484</v>
      </c>
      <c r="Z13" s="8">
        <f>[1]Tabla_512963!A9</f>
        <v>6</v>
      </c>
      <c r="AA13" s="9">
        <f>[1]Tabla_512963!D9</f>
        <v>1402</v>
      </c>
      <c r="AB13" s="7">
        <v>0</v>
      </c>
      <c r="AC13" s="4">
        <v>44483</v>
      </c>
      <c r="AD13" s="10" t="s">
        <v>363</v>
      </c>
      <c r="AE13" s="8">
        <f>[1]Tabla_512964!A9</f>
        <v>6</v>
      </c>
      <c r="AF13" s="10" t="s">
        <v>352</v>
      </c>
      <c r="AG13" s="3" t="s">
        <v>353</v>
      </c>
      <c r="AH13" s="4">
        <v>44567</v>
      </c>
      <c r="AI13" s="4">
        <v>44926</v>
      </c>
      <c r="AJ13" s="6" t="s">
        <v>362</v>
      </c>
    </row>
    <row r="14" spans="1:36" ht="60" x14ac:dyDescent="0.25">
      <c r="A14" s="3">
        <v>2021</v>
      </c>
      <c r="B14" s="4">
        <v>44470</v>
      </c>
      <c r="C14" s="4">
        <v>44561</v>
      </c>
      <c r="D14" s="5" t="s">
        <v>90</v>
      </c>
      <c r="E14" s="3">
        <v>3923</v>
      </c>
      <c r="F14" s="6" t="s">
        <v>142</v>
      </c>
      <c r="G14" s="6" t="s">
        <v>142</v>
      </c>
      <c r="H14" s="6" t="s">
        <v>114</v>
      </c>
      <c r="I14" s="6" t="s">
        <v>143</v>
      </c>
      <c r="J14" s="3" t="s">
        <v>144</v>
      </c>
      <c r="K14" s="3" t="s">
        <v>145</v>
      </c>
      <c r="L14" s="3" t="s">
        <v>100</v>
      </c>
      <c r="M14" s="6" t="s">
        <v>123</v>
      </c>
      <c r="N14" s="3" t="s">
        <v>102</v>
      </c>
      <c r="O14" s="3">
        <v>0</v>
      </c>
      <c r="P14" s="7">
        <v>0</v>
      </c>
      <c r="Q14" s="3" t="s">
        <v>347</v>
      </c>
      <c r="R14" s="3" t="s">
        <v>348</v>
      </c>
      <c r="S14" s="3" t="s">
        <v>294</v>
      </c>
      <c r="T14" s="3" t="s">
        <v>347</v>
      </c>
      <c r="U14" s="3" t="s">
        <v>348</v>
      </c>
      <c r="V14" s="3" t="s">
        <v>349</v>
      </c>
      <c r="W14" s="6" t="s">
        <v>355</v>
      </c>
      <c r="X14" s="4">
        <v>44483</v>
      </c>
      <c r="Y14" s="4">
        <v>44483</v>
      </c>
      <c r="Z14" s="8">
        <f>[1]Tabla_512963!A10</f>
        <v>7</v>
      </c>
      <c r="AA14" s="9">
        <f>[1]Tabla_512963!D10</f>
        <v>648</v>
      </c>
      <c r="AB14" s="7">
        <v>0</v>
      </c>
      <c r="AC14" s="4">
        <v>44483</v>
      </c>
      <c r="AD14" s="10" t="s">
        <v>364</v>
      </c>
      <c r="AE14" s="8">
        <f>[1]Tabla_512964!A10</f>
        <v>7</v>
      </c>
      <c r="AF14" s="10" t="s">
        <v>352</v>
      </c>
      <c r="AG14" s="3" t="s">
        <v>353</v>
      </c>
      <c r="AH14" s="4">
        <v>44567</v>
      </c>
      <c r="AI14" s="4">
        <v>44926</v>
      </c>
      <c r="AJ14" s="6" t="s">
        <v>362</v>
      </c>
    </row>
    <row r="15" spans="1:36" ht="90" x14ac:dyDescent="0.25">
      <c r="A15" s="3">
        <v>2021</v>
      </c>
      <c r="B15" s="4">
        <v>44470</v>
      </c>
      <c r="C15" s="4">
        <v>44561</v>
      </c>
      <c r="D15" s="5" t="s">
        <v>90</v>
      </c>
      <c r="E15" s="3">
        <v>4236</v>
      </c>
      <c r="F15" s="6" t="s">
        <v>146</v>
      </c>
      <c r="G15" s="6" t="s">
        <v>146</v>
      </c>
      <c r="H15" s="6" t="s">
        <v>114</v>
      </c>
      <c r="I15" s="3" t="s">
        <v>147</v>
      </c>
      <c r="J15" s="3" t="s">
        <v>148</v>
      </c>
      <c r="K15" s="3" t="s">
        <v>149</v>
      </c>
      <c r="L15" s="3" t="s">
        <v>100</v>
      </c>
      <c r="M15" s="6" t="s">
        <v>150</v>
      </c>
      <c r="N15" s="3" t="s">
        <v>102</v>
      </c>
      <c r="O15" s="3">
        <v>2</v>
      </c>
      <c r="P15" s="7">
        <v>0</v>
      </c>
      <c r="Q15" s="3" t="s">
        <v>347</v>
      </c>
      <c r="R15" s="3" t="s">
        <v>348</v>
      </c>
      <c r="S15" s="3" t="s">
        <v>294</v>
      </c>
      <c r="T15" s="3" t="s">
        <v>347</v>
      </c>
      <c r="U15" s="3" t="s">
        <v>348</v>
      </c>
      <c r="V15" s="3" t="s">
        <v>349</v>
      </c>
      <c r="W15" s="6" t="s">
        <v>365</v>
      </c>
      <c r="X15" s="4">
        <v>44482</v>
      </c>
      <c r="Y15" s="4">
        <v>44482</v>
      </c>
      <c r="Z15" s="8">
        <f>[1]Tabla_512963!A11</f>
        <v>8</v>
      </c>
      <c r="AA15" s="9">
        <f>[1]Tabla_512963!D11</f>
        <v>468.83</v>
      </c>
      <c r="AB15" s="7">
        <v>0</v>
      </c>
      <c r="AC15" s="4">
        <v>44482</v>
      </c>
      <c r="AD15" s="10" t="s">
        <v>366</v>
      </c>
      <c r="AE15" s="8">
        <f>[1]Tabla_512964!A11</f>
        <v>8</v>
      </c>
      <c r="AF15" s="10" t="s">
        <v>352</v>
      </c>
      <c r="AG15" s="3" t="s">
        <v>353</v>
      </c>
      <c r="AH15" s="4">
        <v>44567</v>
      </c>
      <c r="AI15" s="4">
        <v>44926</v>
      </c>
      <c r="AJ15" s="6" t="s">
        <v>354</v>
      </c>
    </row>
    <row r="16" spans="1:36" ht="60" x14ac:dyDescent="0.25">
      <c r="A16" s="3">
        <v>2021</v>
      </c>
      <c r="B16" s="4">
        <v>44470</v>
      </c>
      <c r="C16" s="4">
        <v>44561</v>
      </c>
      <c r="D16" s="5" t="s">
        <v>90</v>
      </c>
      <c r="E16" s="3">
        <v>3141</v>
      </c>
      <c r="F16" s="6" t="s">
        <v>119</v>
      </c>
      <c r="G16" s="6" t="s">
        <v>119</v>
      </c>
      <c r="H16" s="6" t="s">
        <v>114</v>
      </c>
      <c r="I16" s="3" t="s">
        <v>151</v>
      </c>
      <c r="J16" s="3" t="s">
        <v>152</v>
      </c>
      <c r="K16" s="3" t="s">
        <v>153</v>
      </c>
      <c r="L16" s="3" t="s">
        <v>100</v>
      </c>
      <c r="M16" s="6" t="s">
        <v>123</v>
      </c>
      <c r="N16" s="3" t="s">
        <v>102</v>
      </c>
      <c r="O16" s="3">
        <v>2</v>
      </c>
      <c r="P16" s="7">
        <v>0</v>
      </c>
      <c r="Q16" s="3" t="s">
        <v>347</v>
      </c>
      <c r="R16" s="3" t="s">
        <v>348</v>
      </c>
      <c r="S16" s="3" t="s">
        <v>294</v>
      </c>
      <c r="T16" s="3" t="s">
        <v>347</v>
      </c>
      <c r="U16" s="3" t="s">
        <v>348</v>
      </c>
      <c r="V16" s="3" t="s">
        <v>349</v>
      </c>
      <c r="W16" s="6" t="s">
        <v>355</v>
      </c>
      <c r="X16" s="4">
        <v>44481</v>
      </c>
      <c r="Y16" s="4">
        <v>44482</v>
      </c>
      <c r="Z16" s="8">
        <f>[1]Tabla_512963!A12</f>
        <v>9</v>
      </c>
      <c r="AA16" s="9">
        <f>[1]Tabla_512963!D12</f>
        <v>1153</v>
      </c>
      <c r="AB16" s="7">
        <v>0</v>
      </c>
      <c r="AC16" s="4">
        <v>44481</v>
      </c>
      <c r="AD16" s="10" t="s">
        <v>367</v>
      </c>
      <c r="AE16" s="8">
        <f>[1]Tabla_512964!A12</f>
        <v>9</v>
      </c>
      <c r="AF16" s="10" t="s">
        <v>352</v>
      </c>
      <c r="AG16" s="3" t="s">
        <v>353</v>
      </c>
      <c r="AH16" s="4">
        <v>44567</v>
      </c>
      <c r="AI16" s="4">
        <v>44926</v>
      </c>
      <c r="AJ16" s="6" t="s">
        <v>354</v>
      </c>
    </row>
    <row r="17" spans="1:36" ht="105" x14ac:dyDescent="0.25">
      <c r="A17" s="3">
        <v>2021</v>
      </c>
      <c r="B17" s="4">
        <v>44470</v>
      </c>
      <c r="C17" s="4">
        <v>44561</v>
      </c>
      <c r="D17" s="5" t="s">
        <v>89</v>
      </c>
      <c r="E17" s="3">
        <v>9901</v>
      </c>
      <c r="F17" s="6" t="s">
        <v>154</v>
      </c>
      <c r="G17" s="6" t="s">
        <v>154</v>
      </c>
      <c r="H17" s="6" t="s">
        <v>125</v>
      </c>
      <c r="I17" s="6" t="s">
        <v>155</v>
      </c>
      <c r="J17" s="3" t="s">
        <v>156</v>
      </c>
      <c r="K17" s="3" t="s">
        <v>157</v>
      </c>
      <c r="L17" s="3" t="s">
        <v>100</v>
      </c>
      <c r="M17" s="6" t="s">
        <v>158</v>
      </c>
      <c r="N17" s="3" t="s">
        <v>102</v>
      </c>
      <c r="O17" s="3">
        <v>4</v>
      </c>
      <c r="P17" s="7">
        <v>0</v>
      </c>
      <c r="Q17" s="3" t="s">
        <v>347</v>
      </c>
      <c r="R17" s="3" t="s">
        <v>348</v>
      </c>
      <c r="S17" s="3" t="s">
        <v>294</v>
      </c>
      <c r="T17" s="3" t="s">
        <v>347</v>
      </c>
      <c r="U17" s="3" t="s">
        <v>348</v>
      </c>
      <c r="V17" s="3" t="s">
        <v>349</v>
      </c>
      <c r="W17" s="6" t="s">
        <v>368</v>
      </c>
      <c r="X17" s="4">
        <v>44497</v>
      </c>
      <c r="Y17" s="4">
        <v>44498</v>
      </c>
      <c r="Z17" s="8">
        <f>[1]Tabla_512963!A13</f>
        <v>10</v>
      </c>
      <c r="AA17" s="9">
        <f>[1]Tabla_512963!D13</f>
        <v>7818.8</v>
      </c>
      <c r="AB17" s="7">
        <v>0</v>
      </c>
      <c r="AC17" s="4">
        <v>44497</v>
      </c>
      <c r="AD17" s="10" t="s">
        <v>369</v>
      </c>
      <c r="AE17" s="8">
        <f>[1]Tabla_512964!A13</f>
        <v>10</v>
      </c>
      <c r="AF17" s="10" t="s">
        <v>352</v>
      </c>
      <c r="AG17" s="3" t="s">
        <v>353</v>
      </c>
      <c r="AH17" s="4">
        <v>44567</v>
      </c>
      <c r="AI17" s="4">
        <v>44926</v>
      </c>
      <c r="AJ17" s="6" t="s">
        <v>354</v>
      </c>
    </row>
    <row r="18" spans="1:36" ht="60" x14ac:dyDescent="0.25">
      <c r="A18" s="3">
        <v>2021</v>
      </c>
      <c r="B18" s="4">
        <v>44470</v>
      </c>
      <c r="C18" s="4">
        <v>44561</v>
      </c>
      <c r="D18" s="5" t="s">
        <v>90</v>
      </c>
      <c r="E18" s="12">
        <v>2986</v>
      </c>
      <c r="F18" s="6" t="s">
        <v>138</v>
      </c>
      <c r="G18" s="6" t="s">
        <v>138</v>
      </c>
      <c r="H18" s="6" t="s">
        <v>114</v>
      </c>
      <c r="I18" s="15" t="s">
        <v>159</v>
      </c>
      <c r="J18" s="15" t="s">
        <v>160</v>
      </c>
      <c r="K18" s="15" t="s">
        <v>161</v>
      </c>
      <c r="L18" s="3" t="s">
        <v>100</v>
      </c>
      <c r="M18" s="6" t="s">
        <v>123</v>
      </c>
      <c r="N18" s="3" t="s">
        <v>102</v>
      </c>
      <c r="O18" s="3">
        <v>0</v>
      </c>
      <c r="P18" s="7">
        <v>0</v>
      </c>
      <c r="Q18" s="3" t="s">
        <v>347</v>
      </c>
      <c r="R18" s="3" t="s">
        <v>348</v>
      </c>
      <c r="S18" s="3" t="s">
        <v>294</v>
      </c>
      <c r="T18" s="3" t="s">
        <v>347</v>
      </c>
      <c r="U18" s="3" t="s">
        <v>348</v>
      </c>
      <c r="V18" s="3" t="s">
        <v>349</v>
      </c>
      <c r="W18" s="6" t="s">
        <v>355</v>
      </c>
      <c r="X18" s="4">
        <v>44453</v>
      </c>
      <c r="Y18" s="4">
        <v>44454</v>
      </c>
      <c r="Z18" s="8">
        <f>[1]Tabla_512963!A14</f>
        <v>11</v>
      </c>
      <c r="AA18" s="9">
        <f>[1]Tabla_512963!D14</f>
        <v>1817.01</v>
      </c>
      <c r="AB18" s="7">
        <v>0</v>
      </c>
      <c r="AC18" s="4">
        <v>44442</v>
      </c>
      <c r="AD18" s="10" t="s">
        <v>370</v>
      </c>
      <c r="AE18" s="8">
        <f>[1]Tabla_512964!A14</f>
        <v>11</v>
      </c>
      <c r="AF18" s="10" t="s">
        <v>352</v>
      </c>
      <c r="AG18" s="3" t="s">
        <v>353</v>
      </c>
      <c r="AH18" s="4">
        <v>44567</v>
      </c>
      <c r="AI18" s="4">
        <v>44926</v>
      </c>
      <c r="AJ18" s="6" t="s">
        <v>362</v>
      </c>
    </row>
    <row r="19" spans="1:36" ht="60" x14ac:dyDescent="0.25">
      <c r="A19" s="3">
        <v>2021</v>
      </c>
      <c r="B19" s="4">
        <v>44470</v>
      </c>
      <c r="C19" s="4">
        <v>44561</v>
      </c>
      <c r="D19" s="5" t="s">
        <v>90</v>
      </c>
      <c r="E19" s="12">
        <v>3756</v>
      </c>
      <c r="F19" s="6" t="s">
        <v>142</v>
      </c>
      <c r="G19" s="6" t="s">
        <v>142</v>
      </c>
      <c r="H19" s="6" t="s">
        <v>114</v>
      </c>
      <c r="I19" s="15" t="s">
        <v>162</v>
      </c>
      <c r="J19" s="15" t="s">
        <v>163</v>
      </c>
      <c r="K19" s="15" t="s">
        <v>164</v>
      </c>
      <c r="L19" s="3" t="s">
        <v>100</v>
      </c>
      <c r="M19" s="6" t="s">
        <v>123</v>
      </c>
      <c r="N19" s="3" t="s">
        <v>102</v>
      </c>
      <c r="O19" s="3">
        <v>0</v>
      </c>
      <c r="P19" s="7">
        <v>0</v>
      </c>
      <c r="Q19" s="3" t="s">
        <v>347</v>
      </c>
      <c r="R19" s="3" t="s">
        <v>348</v>
      </c>
      <c r="S19" s="3" t="s">
        <v>294</v>
      </c>
      <c r="T19" s="3" t="s">
        <v>347</v>
      </c>
      <c r="U19" s="3" t="s">
        <v>348</v>
      </c>
      <c r="V19" s="3" t="s">
        <v>349</v>
      </c>
      <c r="W19" s="6" t="s">
        <v>355</v>
      </c>
      <c r="X19" s="4">
        <v>44452</v>
      </c>
      <c r="Y19" s="4">
        <v>44452</v>
      </c>
      <c r="Z19" s="8">
        <f>[1]Tabla_512963!A15</f>
        <v>12</v>
      </c>
      <c r="AA19" s="9">
        <f>[1]Tabla_512963!D15</f>
        <v>2251</v>
      </c>
      <c r="AB19" s="7">
        <v>0</v>
      </c>
      <c r="AC19" s="4">
        <v>44452</v>
      </c>
      <c r="AD19" s="10" t="s">
        <v>371</v>
      </c>
      <c r="AE19" s="8">
        <f>[1]Tabla_512964!A15</f>
        <v>12</v>
      </c>
      <c r="AF19" s="10" t="s">
        <v>352</v>
      </c>
      <c r="AG19" s="3" t="s">
        <v>353</v>
      </c>
      <c r="AH19" s="4">
        <v>44567</v>
      </c>
      <c r="AI19" s="4">
        <v>44926</v>
      </c>
      <c r="AJ19" s="6" t="s">
        <v>362</v>
      </c>
    </row>
    <row r="20" spans="1:36" ht="60" x14ac:dyDescent="0.25">
      <c r="A20" s="3">
        <v>2021</v>
      </c>
      <c r="B20" s="4">
        <v>44470</v>
      </c>
      <c r="C20" s="4">
        <v>44561</v>
      </c>
      <c r="D20" s="5" t="s">
        <v>90</v>
      </c>
      <c r="E20" s="12">
        <v>2009</v>
      </c>
      <c r="F20" s="6" t="s">
        <v>138</v>
      </c>
      <c r="G20" s="6" t="s">
        <v>138</v>
      </c>
      <c r="H20" s="6" t="s">
        <v>114</v>
      </c>
      <c r="I20" s="15" t="s">
        <v>165</v>
      </c>
      <c r="J20" s="15" t="s">
        <v>152</v>
      </c>
      <c r="K20" s="15" t="s">
        <v>166</v>
      </c>
      <c r="L20" s="3" t="s">
        <v>100</v>
      </c>
      <c r="M20" s="6" t="s">
        <v>123</v>
      </c>
      <c r="N20" s="3" t="s">
        <v>102</v>
      </c>
      <c r="O20" s="3">
        <v>2</v>
      </c>
      <c r="P20" s="7">
        <v>0</v>
      </c>
      <c r="Q20" s="3" t="s">
        <v>347</v>
      </c>
      <c r="R20" s="3" t="s">
        <v>348</v>
      </c>
      <c r="S20" s="3" t="s">
        <v>294</v>
      </c>
      <c r="T20" s="3" t="s">
        <v>347</v>
      </c>
      <c r="U20" s="3" t="s">
        <v>348</v>
      </c>
      <c r="V20" s="3" t="s">
        <v>349</v>
      </c>
      <c r="W20" s="6" t="s">
        <v>355</v>
      </c>
      <c r="X20" s="4">
        <v>44487</v>
      </c>
      <c r="Y20" s="4">
        <v>44488</v>
      </c>
      <c r="Z20" s="8">
        <f>[1]Tabla_512963!A16</f>
        <v>13</v>
      </c>
      <c r="AA20" s="9">
        <f>[1]Tabla_512963!D16</f>
        <v>3008.5</v>
      </c>
      <c r="AB20" s="7">
        <v>0</v>
      </c>
      <c r="AC20" s="4">
        <v>44483</v>
      </c>
      <c r="AD20" s="10" t="s">
        <v>372</v>
      </c>
      <c r="AE20" s="8">
        <f>[1]Tabla_512964!A16</f>
        <v>13</v>
      </c>
      <c r="AF20" s="10" t="s">
        <v>352</v>
      </c>
      <c r="AG20" s="3" t="s">
        <v>353</v>
      </c>
      <c r="AH20" s="4">
        <v>44567</v>
      </c>
      <c r="AI20" s="4">
        <v>44926</v>
      </c>
      <c r="AJ20" s="6" t="s">
        <v>354</v>
      </c>
    </row>
    <row r="21" spans="1:36" ht="60" x14ac:dyDescent="0.25">
      <c r="A21" s="3">
        <v>2021</v>
      </c>
      <c r="B21" s="4">
        <v>44470</v>
      </c>
      <c r="C21" s="4">
        <v>44561</v>
      </c>
      <c r="D21" s="5" t="s">
        <v>90</v>
      </c>
      <c r="E21" s="3">
        <v>4099</v>
      </c>
      <c r="F21" s="6" t="s">
        <v>138</v>
      </c>
      <c r="G21" s="6" t="s">
        <v>138</v>
      </c>
      <c r="H21" s="6" t="s">
        <v>114</v>
      </c>
      <c r="I21" s="6" t="s">
        <v>167</v>
      </c>
      <c r="J21" s="3" t="s">
        <v>168</v>
      </c>
      <c r="K21" s="3" t="s">
        <v>169</v>
      </c>
      <c r="L21" s="3" t="s">
        <v>100</v>
      </c>
      <c r="M21" s="6" t="s">
        <v>123</v>
      </c>
      <c r="N21" s="3" t="s">
        <v>102</v>
      </c>
      <c r="O21" s="3">
        <v>0</v>
      </c>
      <c r="P21" s="7">
        <v>0</v>
      </c>
      <c r="Q21" s="3" t="s">
        <v>347</v>
      </c>
      <c r="R21" s="3" t="s">
        <v>348</v>
      </c>
      <c r="S21" s="3" t="s">
        <v>294</v>
      </c>
      <c r="T21" s="3" t="s">
        <v>347</v>
      </c>
      <c r="U21" s="3" t="s">
        <v>348</v>
      </c>
      <c r="V21" s="3" t="s">
        <v>349</v>
      </c>
      <c r="W21" s="6" t="s">
        <v>355</v>
      </c>
      <c r="X21" s="4">
        <v>44487</v>
      </c>
      <c r="Y21" s="4">
        <v>44489</v>
      </c>
      <c r="Z21" s="8">
        <f>[1]Tabla_512963!A17</f>
        <v>14</v>
      </c>
      <c r="AA21" s="9">
        <f>[1]Tabla_512963!D17</f>
        <v>1812</v>
      </c>
      <c r="AB21" s="7">
        <v>0</v>
      </c>
      <c r="AC21" s="4">
        <v>44483</v>
      </c>
      <c r="AD21" s="10" t="s">
        <v>373</v>
      </c>
      <c r="AE21" s="8">
        <f>[1]Tabla_512964!A17</f>
        <v>14</v>
      </c>
      <c r="AF21" s="10" t="s">
        <v>352</v>
      </c>
      <c r="AG21" s="3" t="s">
        <v>353</v>
      </c>
      <c r="AH21" s="4">
        <v>44567</v>
      </c>
      <c r="AI21" s="4">
        <v>44926</v>
      </c>
      <c r="AJ21" s="6" t="s">
        <v>362</v>
      </c>
    </row>
    <row r="22" spans="1:36" ht="60" x14ac:dyDescent="0.25">
      <c r="A22" s="3">
        <v>2021</v>
      </c>
      <c r="B22" s="4">
        <v>44470</v>
      </c>
      <c r="C22" s="4">
        <v>44561</v>
      </c>
      <c r="D22" s="5" t="s">
        <v>90</v>
      </c>
      <c r="E22" s="3">
        <v>4268</v>
      </c>
      <c r="F22" s="6" t="s">
        <v>142</v>
      </c>
      <c r="G22" s="6" t="s">
        <v>142</v>
      </c>
      <c r="H22" s="6" t="s">
        <v>114</v>
      </c>
      <c r="I22" s="6" t="s">
        <v>170</v>
      </c>
      <c r="J22" s="3" t="s">
        <v>169</v>
      </c>
      <c r="K22" s="3" t="s">
        <v>171</v>
      </c>
      <c r="L22" s="3" t="s">
        <v>100</v>
      </c>
      <c r="M22" s="6" t="s">
        <v>123</v>
      </c>
      <c r="N22" s="3" t="s">
        <v>102</v>
      </c>
      <c r="O22" s="3">
        <v>2</v>
      </c>
      <c r="P22" s="7">
        <v>0</v>
      </c>
      <c r="Q22" s="3" t="s">
        <v>347</v>
      </c>
      <c r="R22" s="3" t="s">
        <v>348</v>
      </c>
      <c r="S22" s="3" t="s">
        <v>294</v>
      </c>
      <c r="T22" s="3" t="s">
        <v>347</v>
      </c>
      <c r="U22" s="3" t="s">
        <v>347</v>
      </c>
      <c r="V22" s="3" t="s">
        <v>349</v>
      </c>
      <c r="W22" s="6" t="s">
        <v>355</v>
      </c>
      <c r="X22" s="4">
        <v>44463</v>
      </c>
      <c r="Y22" s="4">
        <v>44463</v>
      </c>
      <c r="Z22" s="8">
        <f>[1]Tabla_512963!A18</f>
        <v>15</v>
      </c>
      <c r="AA22" s="9">
        <f>[1]Tabla_512963!D18</f>
        <v>3354</v>
      </c>
      <c r="AB22" s="7">
        <v>0</v>
      </c>
      <c r="AC22" s="4">
        <v>44462</v>
      </c>
      <c r="AD22" s="10" t="s">
        <v>374</v>
      </c>
      <c r="AE22" s="8">
        <f>[1]Tabla_512964!A18</f>
        <v>15</v>
      </c>
      <c r="AF22" s="10" t="s">
        <v>352</v>
      </c>
      <c r="AG22" s="3" t="s">
        <v>353</v>
      </c>
      <c r="AH22" s="4">
        <v>44567</v>
      </c>
      <c r="AI22" s="4">
        <v>44926</v>
      </c>
      <c r="AJ22" s="6" t="s">
        <v>354</v>
      </c>
    </row>
    <row r="23" spans="1:36" ht="60" x14ac:dyDescent="0.25">
      <c r="A23" s="3">
        <v>2021</v>
      </c>
      <c r="B23" s="4">
        <v>44470</v>
      </c>
      <c r="C23" s="4">
        <v>44561</v>
      </c>
      <c r="D23" s="5" t="s">
        <v>90</v>
      </c>
      <c r="E23" s="3">
        <v>2651</v>
      </c>
      <c r="F23" s="6" t="s">
        <v>134</v>
      </c>
      <c r="G23" s="6" t="s">
        <v>134</v>
      </c>
      <c r="H23" s="6" t="s">
        <v>114</v>
      </c>
      <c r="I23" s="6" t="s">
        <v>172</v>
      </c>
      <c r="J23" s="3" t="s">
        <v>173</v>
      </c>
      <c r="K23" s="3" t="s">
        <v>137</v>
      </c>
      <c r="L23" s="3" t="s">
        <v>100</v>
      </c>
      <c r="M23" s="6" t="s">
        <v>123</v>
      </c>
      <c r="N23" s="3" t="s">
        <v>102</v>
      </c>
      <c r="O23" s="3">
        <v>5</v>
      </c>
      <c r="P23" s="7">
        <v>0</v>
      </c>
      <c r="Q23" s="3" t="s">
        <v>347</v>
      </c>
      <c r="R23" s="3" t="s">
        <v>348</v>
      </c>
      <c r="S23" s="3" t="s">
        <v>294</v>
      </c>
      <c r="T23" s="3" t="s">
        <v>347</v>
      </c>
      <c r="U23" s="3" t="s">
        <v>348</v>
      </c>
      <c r="V23" s="3" t="s">
        <v>349</v>
      </c>
      <c r="W23" s="6" t="s">
        <v>355</v>
      </c>
      <c r="X23" s="4">
        <v>44469</v>
      </c>
      <c r="Y23" s="4">
        <v>44470</v>
      </c>
      <c r="Z23" s="8">
        <f>[1]Tabla_512963!A19</f>
        <v>16</v>
      </c>
      <c r="AA23" s="9">
        <f>[1]Tabla_512963!D19</f>
        <v>4861</v>
      </c>
      <c r="AB23" s="7">
        <v>0</v>
      </c>
      <c r="AC23" s="4">
        <v>44462</v>
      </c>
      <c r="AD23" s="10" t="s">
        <v>375</v>
      </c>
      <c r="AE23" s="8">
        <f>[1]Tabla_512964!A19</f>
        <v>16</v>
      </c>
      <c r="AF23" s="10" t="s">
        <v>352</v>
      </c>
      <c r="AG23" s="3" t="s">
        <v>353</v>
      </c>
      <c r="AH23" s="4">
        <v>44567</v>
      </c>
      <c r="AI23" s="4">
        <v>44926</v>
      </c>
      <c r="AJ23" s="6" t="s">
        <v>354</v>
      </c>
    </row>
    <row r="24" spans="1:36" ht="60" x14ac:dyDescent="0.25">
      <c r="A24" s="3">
        <v>2021</v>
      </c>
      <c r="B24" s="4">
        <v>44470</v>
      </c>
      <c r="C24" s="4">
        <v>44561</v>
      </c>
      <c r="D24" s="5" t="s">
        <v>90</v>
      </c>
      <c r="E24" s="3">
        <v>2624</v>
      </c>
      <c r="F24" s="6" t="s">
        <v>134</v>
      </c>
      <c r="G24" s="6" t="s">
        <v>134</v>
      </c>
      <c r="H24" s="6" t="s">
        <v>114</v>
      </c>
      <c r="I24" s="3" t="s">
        <v>174</v>
      </c>
      <c r="J24" s="3" t="s">
        <v>175</v>
      </c>
      <c r="K24" s="3" t="s">
        <v>176</v>
      </c>
      <c r="L24" s="3" t="s">
        <v>100</v>
      </c>
      <c r="M24" s="6" t="s">
        <v>123</v>
      </c>
      <c r="N24" s="3" t="s">
        <v>102</v>
      </c>
      <c r="O24" s="3">
        <v>2</v>
      </c>
      <c r="P24" s="7">
        <v>0</v>
      </c>
      <c r="Q24" s="3" t="s">
        <v>347</v>
      </c>
      <c r="R24" s="3" t="s">
        <v>348</v>
      </c>
      <c r="S24" s="3" t="s">
        <v>294</v>
      </c>
      <c r="T24" s="3" t="s">
        <v>347</v>
      </c>
      <c r="U24" s="3" t="s">
        <v>348</v>
      </c>
      <c r="V24" s="3" t="s">
        <v>349</v>
      </c>
      <c r="W24" s="6" t="s">
        <v>355</v>
      </c>
      <c r="X24" s="4">
        <v>44473</v>
      </c>
      <c r="Y24" s="4">
        <v>44473</v>
      </c>
      <c r="Z24" s="8">
        <f>[1]Tabla_512963!A20</f>
        <v>17</v>
      </c>
      <c r="AA24" s="9">
        <f>[1]Tabla_512963!D20</f>
        <v>1228</v>
      </c>
      <c r="AB24" s="7">
        <v>0</v>
      </c>
      <c r="AC24" s="4">
        <v>44462</v>
      </c>
      <c r="AD24" s="10" t="s">
        <v>376</v>
      </c>
      <c r="AE24" s="8">
        <f>[1]Tabla_512964!A20</f>
        <v>17</v>
      </c>
      <c r="AF24" s="10" t="s">
        <v>352</v>
      </c>
      <c r="AG24" s="3" t="s">
        <v>353</v>
      </c>
      <c r="AH24" s="4">
        <v>44567</v>
      </c>
      <c r="AI24" s="4">
        <v>44926</v>
      </c>
      <c r="AJ24" s="6" t="s">
        <v>354</v>
      </c>
    </row>
    <row r="25" spans="1:36" ht="60" x14ac:dyDescent="0.25">
      <c r="A25" s="3">
        <v>2021</v>
      </c>
      <c r="B25" s="4">
        <v>44470</v>
      </c>
      <c r="C25" s="4">
        <v>44561</v>
      </c>
      <c r="D25" s="5" t="s">
        <v>90</v>
      </c>
      <c r="E25" s="3">
        <v>2749</v>
      </c>
      <c r="F25" s="6" t="s">
        <v>142</v>
      </c>
      <c r="G25" s="6" t="s">
        <v>142</v>
      </c>
      <c r="H25" s="6" t="s">
        <v>114</v>
      </c>
      <c r="I25" s="3" t="s">
        <v>177</v>
      </c>
      <c r="J25" s="3" t="s">
        <v>178</v>
      </c>
      <c r="K25" s="3" t="s">
        <v>179</v>
      </c>
      <c r="L25" s="3" t="s">
        <v>100</v>
      </c>
      <c r="M25" s="6" t="s">
        <v>123</v>
      </c>
      <c r="N25" s="3" t="s">
        <v>102</v>
      </c>
      <c r="O25" s="3">
        <v>3</v>
      </c>
      <c r="P25" s="7">
        <v>0</v>
      </c>
      <c r="Q25" s="3" t="s">
        <v>347</v>
      </c>
      <c r="R25" s="3" t="s">
        <v>348</v>
      </c>
      <c r="S25" s="3" t="s">
        <v>294</v>
      </c>
      <c r="T25" s="3" t="s">
        <v>347</v>
      </c>
      <c r="U25" s="3" t="s">
        <v>348</v>
      </c>
      <c r="V25" s="3" t="s">
        <v>349</v>
      </c>
      <c r="W25" s="6" t="s">
        <v>355</v>
      </c>
      <c r="X25" s="4">
        <v>44467</v>
      </c>
      <c r="Y25" s="4">
        <v>44467</v>
      </c>
      <c r="Z25" s="8">
        <f>[1]Tabla_512963!A21</f>
        <v>18</v>
      </c>
      <c r="AA25" s="9">
        <f>[1]Tabla_512963!D21</f>
        <v>1094</v>
      </c>
      <c r="AB25" s="7">
        <v>0</v>
      </c>
      <c r="AC25" s="4">
        <v>44462</v>
      </c>
      <c r="AD25" s="10" t="s">
        <v>377</v>
      </c>
      <c r="AE25" s="8">
        <f>[1]Tabla_512964!A21</f>
        <v>18</v>
      </c>
      <c r="AF25" s="10" t="s">
        <v>352</v>
      </c>
      <c r="AG25" s="3" t="s">
        <v>353</v>
      </c>
      <c r="AH25" s="4">
        <v>44567</v>
      </c>
      <c r="AI25" s="4">
        <v>44926</v>
      </c>
      <c r="AJ25" s="6" t="s">
        <v>354</v>
      </c>
    </row>
    <row r="26" spans="1:36" ht="60" x14ac:dyDescent="0.25">
      <c r="A26" s="3">
        <v>2021</v>
      </c>
      <c r="B26" s="4">
        <v>44470</v>
      </c>
      <c r="C26" s="4">
        <v>44561</v>
      </c>
      <c r="D26" s="5" t="s">
        <v>90</v>
      </c>
      <c r="E26" s="12">
        <v>2940</v>
      </c>
      <c r="F26" s="6" t="s">
        <v>119</v>
      </c>
      <c r="G26" s="6" t="s">
        <v>119</v>
      </c>
      <c r="H26" s="6" t="s">
        <v>114</v>
      </c>
      <c r="I26" s="15" t="s">
        <v>180</v>
      </c>
      <c r="J26" s="15" t="s">
        <v>181</v>
      </c>
      <c r="K26" s="15" t="s">
        <v>182</v>
      </c>
      <c r="L26" s="3" t="s">
        <v>100</v>
      </c>
      <c r="M26" s="6" t="s">
        <v>123</v>
      </c>
      <c r="N26" s="3" t="s">
        <v>102</v>
      </c>
      <c r="O26" s="3">
        <v>5</v>
      </c>
      <c r="P26" s="7">
        <v>0</v>
      </c>
      <c r="Q26" s="3" t="s">
        <v>347</v>
      </c>
      <c r="R26" s="3" t="s">
        <v>348</v>
      </c>
      <c r="S26" s="3" t="s">
        <v>294</v>
      </c>
      <c r="T26" s="3" t="s">
        <v>347</v>
      </c>
      <c r="U26" s="3" t="s">
        <v>348</v>
      </c>
      <c r="V26" s="3" t="s">
        <v>349</v>
      </c>
      <c r="W26" s="6" t="s">
        <v>355</v>
      </c>
      <c r="X26" s="11">
        <v>44466</v>
      </c>
      <c r="Y26" s="11">
        <v>44466</v>
      </c>
      <c r="Z26" s="8">
        <f>[1]Tabla_512963!A22</f>
        <v>19</v>
      </c>
      <c r="AA26" s="9">
        <f>[1]Tabla_512963!D22</f>
        <v>1475</v>
      </c>
      <c r="AB26" s="7">
        <v>0</v>
      </c>
      <c r="AC26" s="4">
        <v>44462</v>
      </c>
      <c r="AD26" s="10" t="s">
        <v>378</v>
      </c>
      <c r="AE26" s="8">
        <f>[1]Tabla_512964!A22</f>
        <v>19</v>
      </c>
      <c r="AF26" s="10" t="s">
        <v>352</v>
      </c>
      <c r="AG26" s="3" t="s">
        <v>353</v>
      </c>
      <c r="AH26" s="4">
        <v>44567</v>
      </c>
      <c r="AI26" s="4">
        <v>44926</v>
      </c>
      <c r="AJ26" s="6" t="s">
        <v>354</v>
      </c>
    </row>
    <row r="27" spans="1:36" ht="60" x14ac:dyDescent="0.25">
      <c r="A27" s="3">
        <v>2021</v>
      </c>
      <c r="B27" s="4">
        <v>44470</v>
      </c>
      <c r="C27" s="4">
        <v>44561</v>
      </c>
      <c r="D27" s="5" t="s">
        <v>89</v>
      </c>
      <c r="E27" s="3">
        <v>9940</v>
      </c>
      <c r="F27" s="3" t="s">
        <v>183</v>
      </c>
      <c r="G27" s="3" t="s">
        <v>183</v>
      </c>
      <c r="H27" s="6" t="s">
        <v>184</v>
      </c>
      <c r="I27" s="3" t="s">
        <v>185</v>
      </c>
      <c r="J27" s="3" t="s">
        <v>186</v>
      </c>
      <c r="K27" s="3" t="s">
        <v>169</v>
      </c>
      <c r="L27" s="3" t="s">
        <v>100</v>
      </c>
      <c r="M27" s="6" t="s">
        <v>187</v>
      </c>
      <c r="N27" s="3" t="s">
        <v>102</v>
      </c>
      <c r="O27" s="3">
        <v>0</v>
      </c>
      <c r="P27" s="7">
        <v>0</v>
      </c>
      <c r="Q27" s="3" t="s">
        <v>347</v>
      </c>
      <c r="R27" s="3" t="s">
        <v>348</v>
      </c>
      <c r="S27" s="3" t="s">
        <v>294</v>
      </c>
      <c r="T27" s="3" t="s">
        <v>347</v>
      </c>
      <c r="U27" s="3" t="s">
        <v>348</v>
      </c>
      <c r="V27" s="3" t="s">
        <v>349</v>
      </c>
      <c r="W27" s="6" t="s">
        <v>379</v>
      </c>
      <c r="X27" s="4">
        <v>44517</v>
      </c>
      <c r="Y27" s="4">
        <v>44517</v>
      </c>
      <c r="Z27" s="8">
        <f>[1]Tabla_512963!A23</f>
        <v>20</v>
      </c>
      <c r="AA27" s="9">
        <f>[1]Tabla_512963!D23</f>
        <v>1956.8899999999999</v>
      </c>
      <c r="AB27" s="7">
        <v>0</v>
      </c>
      <c r="AC27" s="4">
        <v>44519</v>
      </c>
      <c r="AD27" s="10" t="s">
        <v>380</v>
      </c>
      <c r="AE27" s="8">
        <f>[1]Tabla_512964!A23</f>
        <v>20</v>
      </c>
      <c r="AF27" s="10" t="s">
        <v>352</v>
      </c>
      <c r="AG27" s="3" t="s">
        <v>353</v>
      </c>
      <c r="AH27" s="4">
        <v>44567</v>
      </c>
      <c r="AI27" s="4">
        <v>44926</v>
      </c>
      <c r="AJ27" s="6" t="s">
        <v>362</v>
      </c>
    </row>
    <row r="28" spans="1:36" ht="75" x14ac:dyDescent="0.25">
      <c r="A28" s="3">
        <v>2021</v>
      </c>
      <c r="B28" s="4">
        <v>44470</v>
      </c>
      <c r="C28" s="4">
        <v>44561</v>
      </c>
      <c r="D28" s="5" t="s">
        <v>90</v>
      </c>
      <c r="E28" s="3">
        <v>3586</v>
      </c>
      <c r="F28" s="13" t="s">
        <v>142</v>
      </c>
      <c r="G28" s="3" t="s">
        <v>142</v>
      </c>
      <c r="H28" s="14" t="s">
        <v>188</v>
      </c>
      <c r="I28" s="3" t="s">
        <v>189</v>
      </c>
      <c r="J28" s="3" t="s">
        <v>136</v>
      </c>
      <c r="K28" s="3" t="s">
        <v>152</v>
      </c>
      <c r="L28" s="3" t="s">
        <v>100</v>
      </c>
      <c r="M28" s="6" t="s">
        <v>190</v>
      </c>
      <c r="N28" s="3" t="s">
        <v>102</v>
      </c>
      <c r="O28" s="3">
        <v>0</v>
      </c>
      <c r="P28" s="7">
        <v>0</v>
      </c>
      <c r="Q28" s="3" t="s">
        <v>347</v>
      </c>
      <c r="R28" s="3" t="s">
        <v>348</v>
      </c>
      <c r="S28" s="3" t="s">
        <v>294</v>
      </c>
      <c r="T28" s="3" t="s">
        <v>347</v>
      </c>
      <c r="U28" s="3" t="s">
        <v>348</v>
      </c>
      <c r="V28" s="3" t="s">
        <v>349</v>
      </c>
      <c r="W28" s="6" t="s">
        <v>355</v>
      </c>
      <c r="X28" s="11">
        <v>44489</v>
      </c>
      <c r="Y28" s="11">
        <v>44491</v>
      </c>
      <c r="Z28" s="8">
        <f>[1]Tabla_512963!A24</f>
        <v>21</v>
      </c>
      <c r="AA28" s="9">
        <f>[1]Tabla_512963!D24</f>
        <v>2384</v>
      </c>
      <c r="AB28" s="7">
        <v>0</v>
      </c>
      <c r="AC28" s="4">
        <v>44491</v>
      </c>
      <c r="AD28" s="10" t="s">
        <v>381</v>
      </c>
      <c r="AE28" s="8">
        <f>[1]Tabla_512964!A24</f>
        <v>21</v>
      </c>
      <c r="AF28" s="10" t="s">
        <v>352</v>
      </c>
      <c r="AG28" s="3" t="s">
        <v>353</v>
      </c>
      <c r="AH28" s="4">
        <v>44567</v>
      </c>
      <c r="AI28" s="4">
        <v>44926</v>
      </c>
      <c r="AJ28" s="6" t="s">
        <v>362</v>
      </c>
    </row>
    <row r="29" spans="1:36" ht="75" x14ac:dyDescent="0.25">
      <c r="A29" s="3">
        <v>2021</v>
      </c>
      <c r="B29" s="4">
        <v>44470</v>
      </c>
      <c r="C29" s="4">
        <v>44561</v>
      </c>
      <c r="D29" s="5" t="s">
        <v>90</v>
      </c>
      <c r="E29" s="3">
        <v>4152</v>
      </c>
      <c r="F29" s="13" t="s">
        <v>142</v>
      </c>
      <c r="G29" s="3" t="s">
        <v>142</v>
      </c>
      <c r="H29" s="14" t="s">
        <v>188</v>
      </c>
      <c r="I29" s="3" t="s">
        <v>191</v>
      </c>
      <c r="J29" s="3" t="s">
        <v>192</v>
      </c>
      <c r="K29" s="3" t="s">
        <v>193</v>
      </c>
      <c r="L29" s="3" t="s">
        <v>100</v>
      </c>
      <c r="M29" s="6" t="s">
        <v>190</v>
      </c>
      <c r="N29" s="3" t="s">
        <v>102</v>
      </c>
      <c r="O29" s="3">
        <v>0</v>
      </c>
      <c r="P29" s="7">
        <v>0</v>
      </c>
      <c r="Q29" s="3" t="s">
        <v>347</v>
      </c>
      <c r="R29" s="3" t="s">
        <v>348</v>
      </c>
      <c r="S29" s="3" t="s">
        <v>294</v>
      </c>
      <c r="T29" s="3" t="s">
        <v>347</v>
      </c>
      <c r="U29" s="3" t="s">
        <v>348</v>
      </c>
      <c r="V29" s="3" t="s">
        <v>349</v>
      </c>
      <c r="W29" s="6" t="s">
        <v>355</v>
      </c>
      <c r="X29" s="11">
        <v>44508</v>
      </c>
      <c r="Y29" s="11">
        <v>44510</v>
      </c>
      <c r="Z29" s="8">
        <f>[1]Tabla_512963!A25</f>
        <v>22</v>
      </c>
      <c r="AA29" s="9">
        <f>[1]Tabla_512963!D25</f>
        <v>905</v>
      </c>
      <c r="AB29" s="7">
        <v>0</v>
      </c>
      <c r="AC29" s="4">
        <v>44526</v>
      </c>
      <c r="AD29" s="10" t="s">
        <v>382</v>
      </c>
      <c r="AE29" s="8">
        <f>[1]Tabla_512964!A25</f>
        <v>22</v>
      </c>
      <c r="AF29" s="10" t="s">
        <v>352</v>
      </c>
      <c r="AG29" s="3" t="s">
        <v>353</v>
      </c>
      <c r="AH29" s="4">
        <v>44567</v>
      </c>
      <c r="AI29" s="4">
        <v>44926</v>
      </c>
      <c r="AJ29" s="6" t="s">
        <v>362</v>
      </c>
    </row>
    <row r="30" spans="1:36" ht="75" x14ac:dyDescent="0.25">
      <c r="A30" s="3">
        <v>2021</v>
      </c>
      <c r="B30" s="4">
        <v>44470</v>
      </c>
      <c r="C30" s="4">
        <v>44561</v>
      </c>
      <c r="D30" s="5" t="s">
        <v>90</v>
      </c>
      <c r="E30" s="3">
        <v>2986</v>
      </c>
      <c r="F30" s="13" t="s">
        <v>142</v>
      </c>
      <c r="G30" s="3" t="s">
        <v>142</v>
      </c>
      <c r="H30" s="14" t="s">
        <v>188</v>
      </c>
      <c r="I30" s="3" t="s">
        <v>159</v>
      </c>
      <c r="J30" s="3" t="s">
        <v>160</v>
      </c>
      <c r="K30" s="3" t="s">
        <v>161</v>
      </c>
      <c r="L30" s="3" t="s">
        <v>100</v>
      </c>
      <c r="M30" s="6" t="s">
        <v>190</v>
      </c>
      <c r="N30" s="3" t="s">
        <v>102</v>
      </c>
      <c r="O30" s="3">
        <v>0</v>
      </c>
      <c r="P30" s="7">
        <v>0</v>
      </c>
      <c r="Q30" s="3" t="s">
        <v>347</v>
      </c>
      <c r="R30" s="3" t="s">
        <v>348</v>
      </c>
      <c r="S30" s="3" t="s">
        <v>294</v>
      </c>
      <c r="T30" s="3" t="s">
        <v>347</v>
      </c>
      <c r="U30" s="3" t="s">
        <v>348</v>
      </c>
      <c r="V30" s="3" t="s">
        <v>349</v>
      </c>
      <c r="W30" s="6" t="s">
        <v>355</v>
      </c>
      <c r="X30" s="11">
        <v>44510</v>
      </c>
      <c r="Y30" s="11">
        <v>44511</v>
      </c>
      <c r="Z30" s="8">
        <f>[1]Tabla_512963!A26</f>
        <v>23</v>
      </c>
      <c r="AA30" s="9">
        <f>[1]Tabla_512963!D26</f>
        <v>1371</v>
      </c>
      <c r="AB30" s="7">
        <v>0</v>
      </c>
      <c r="AC30" s="4">
        <v>44522</v>
      </c>
      <c r="AD30" s="10" t="s">
        <v>383</v>
      </c>
      <c r="AE30" s="8">
        <f>[1]Tabla_512964!A26</f>
        <v>23</v>
      </c>
      <c r="AF30" s="10" t="s">
        <v>352</v>
      </c>
      <c r="AG30" s="3" t="s">
        <v>353</v>
      </c>
      <c r="AH30" s="4">
        <v>44567</v>
      </c>
      <c r="AI30" s="4">
        <v>44926</v>
      </c>
      <c r="AJ30" s="6" t="s">
        <v>362</v>
      </c>
    </row>
    <row r="31" spans="1:36" ht="75" x14ac:dyDescent="0.25">
      <c r="A31" s="3">
        <v>2021</v>
      </c>
      <c r="B31" s="4">
        <v>44470</v>
      </c>
      <c r="C31" s="4">
        <v>44561</v>
      </c>
      <c r="D31" s="5" t="s">
        <v>90</v>
      </c>
      <c r="E31" s="3">
        <v>8834</v>
      </c>
      <c r="F31" s="13" t="s">
        <v>142</v>
      </c>
      <c r="G31" s="3" t="s">
        <v>142</v>
      </c>
      <c r="H31" s="14" t="s">
        <v>188</v>
      </c>
      <c r="I31" s="3" t="s">
        <v>194</v>
      </c>
      <c r="J31" s="3" t="s">
        <v>195</v>
      </c>
      <c r="K31" s="3" t="s">
        <v>196</v>
      </c>
      <c r="L31" s="3" t="s">
        <v>100</v>
      </c>
      <c r="M31" s="6" t="s">
        <v>190</v>
      </c>
      <c r="N31" s="3" t="s">
        <v>102</v>
      </c>
      <c r="O31" s="3">
        <v>0</v>
      </c>
      <c r="P31" s="7">
        <v>0</v>
      </c>
      <c r="Q31" s="3" t="s">
        <v>347</v>
      </c>
      <c r="R31" s="3" t="s">
        <v>348</v>
      </c>
      <c r="S31" s="3" t="s">
        <v>294</v>
      </c>
      <c r="T31" s="3" t="s">
        <v>347</v>
      </c>
      <c r="U31" s="3" t="s">
        <v>348</v>
      </c>
      <c r="V31" s="3" t="s">
        <v>349</v>
      </c>
      <c r="W31" s="6" t="s">
        <v>355</v>
      </c>
      <c r="X31" s="11">
        <v>44504</v>
      </c>
      <c r="Y31" s="11">
        <v>44508</v>
      </c>
      <c r="Z31" s="8">
        <f>[1]Tabla_512963!A27</f>
        <v>24</v>
      </c>
      <c r="AA31" s="9">
        <f>[1]Tabla_512963!D27</f>
        <v>3867.96</v>
      </c>
      <c r="AB31" s="7">
        <v>0</v>
      </c>
      <c r="AC31" s="4">
        <v>44516</v>
      </c>
      <c r="AD31" s="10" t="s">
        <v>384</v>
      </c>
      <c r="AE31" s="8">
        <f>[1]Tabla_512964!A27</f>
        <v>24</v>
      </c>
      <c r="AF31" s="10" t="s">
        <v>352</v>
      </c>
      <c r="AG31" s="3" t="s">
        <v>353</v>
      </c>
      <c r="AH31" s="4">
        <v>44567</v>
      </c>
      <c r="AI31" s="4">
        <v>44926</v>
      </c>
      <c r="AJ31" s="6" t="s">
        <v>362</v>
      </c>
    </row>
    <row r="32" spans="1:36" ht="45" x14ac:dyDescent="0.25">
      <c r="A32" s="3">
        <v>2021</v>
      </c>
      <c r="B32" s="4">
        <v>44470</v>
      </c>
      <c r="C32" s="4">
        <v>44561</v>
      </c>
      <c r="D32" s="5" t="s">
        <v>89</v>
      </c>
      <c r="E32" s="3">
        <v>9901</v>
      </c>
      <c r="F32" s="6" t="s">
        <v>154</v>
      </c>
      <c r="G32" s="6" t="s">
        <v>154</v>
      </c>
      <c r="H32" s="6" t="s">
        <v>125</v>
      </c>
      <c r="I32" s="6" t="s">
        <v>155</v>
      </c>
      <c r="J32" s="3" t="s">
        <v>197</v>
      </c>
      <c r="K32" s="3" t="s">
        <v>157</v>
      </c>
      <c r="L32" s="3" t="s">
        <v>100</v>
      </c>
      <c r="M32" s="6" t="s">
        <v>198</v>
      </c>
      <c r="N32" s="3" t="s">
        <v>102</v>
      </c>
      <c r="O32" s="3">
        <v>3</v>
      </c>
      <c r="P32" s="7">
        <v>0</v>
      </c>
      <c r="Q32" s="3" t="s">
        <v>347</v>
      </c>
      <c r="R32" s="3" t="s">
        <v>348</v>
      </c>
      <c r="S32" s="3" t="s">
        <v>294</v>
      </c>
      <c r="T32" s="3" t="s">
        <v>347</v>
      </c>
      <c r="U32" s="3" t="s">
        <v>348</v>
      </c>
      <c r="V32" s="3" t="s">
        <v>385</v>
      </c>
      <c r="W32" s="6" t="s">
        <v>386</v>
      </c>
      <c r="X32" s="4">
        <v>44525</v>
      </c>
      <c r="Y32" s="4">
        <v>44526</v>
      </c>
      <c r="Z32" s="8">
        <f>[1]Tabla_512963!A28</f>
        <v>25</v>
      </c>
      <c r="AA32" s="9">
        <f>[1]Tabla_512963!D28</f>
        <v>4612.09</v>
      </c>
      <c r="AB32" s="7">
        <v>0</v>
      </c>
      <c r="AC32" s="4">
        <v>44526</v>
      </c>
      <c r="AD32" s="10" t="s">
        <v>387</v>
      </c>
      <c r="AE32" s="8">
        <f>[1]Tabla_512964!A28</f>
        <v>25</v>
      </c>
      <c r="AF32" s="10" t="s">
        <v>352</v>
      </c>
      <c r="AG32" s="3" t="s">
        <v>353</v>
      </c>
      <c r="AH32" s="4">
        <v>44567</v>
      </c>
      <c r="AI32" s="4">
        <v>44926</v>
      </c>
      <c r="AJ32" s="6" t="s">
        <v>354</v>
      </c>
    </row>
    <row r="33" spans="1:36" ht="60" x14ac:dyDescent="0.25">
      <c r="A33" s="3">
        <v>2021</v>
      </c>
      <c r="B33" s="4">
        <v>44470</v>
      </c>
      <c r="C33" s="4">
        <v>44561</v>
      </c>
      <c r="D33" s="5" t="s">
        <v>89</v>
      </c>
      <c r="E33" s="3">
        <v>9911</v>
      </c>
      <c r="F33" s="6" t="s">
        <v>199</v>
      </c>
      <c r="G33" s="6" t="s">
        <v>199</v>
      </c>
      <c r="H33" s="6" t="s">
        <v>125</v>
      </c>
      <c r="I33" s="6" t="s">
        <v>200</v>
      </c>
      <c r="J33" s="3" t="s">
        <v>201</v>
      </c>
      <c r="K33" s="3" t="s">
        <v>169</v>
      </c>
      <c r="L33" s="3" t="s">
        <v>100</v>
      </c>
      <c r="M33" s="6" t="s">
        <v>202</v>
      </c>
      <c r="N33" s="3" t="s">
        <v>102</v>
      </c>
      <c r="O33" s="3">
        <v>0</v>
      </c>
      <c r="P33" s="7">
        <v>0</v>
      </c>
      <c r="Q33" s="3" t="s">
        <v>347</v>
      </c>
      <c r="R33" s="3" t="s">
        <v>348</v>
      </c>
      <c r="S33" s="3" t="s">
        <v>294</v>
      </c>
      <c r="T33" s="3" t="s">
        <v>347</v>
      </c>
      <c r="U33" s="3" t="s">
        <v>348</v>
      </c>
      <c r="V33" s="3" t="s">
        <v>349</v>
      </c>
      <c r="W33" s="6" t="s">
        <v>388</v>
      </c>
      <c r="X33" s="4">
        <v>44509</v>
      </c>
      <c r="Y33" s="4">
        <v>44509</v>
      </c>
      <c r="Z33" s="8">
        <f>[1]Tabla_512963!A29</f>
        <v>26</v>
      </c>
      <c r="AA33" s="9">
        <f>[1]Tabla_512963!D29</f>
        <v>1792.52</v>
      </c>
      <c r="AB33" s="7">
        <v>0</v>
      </c>
      <c r="AC33" s="4">
        <v>44509</v>
      </c>
      <c r="AD33" s="10" t="s">
        <v>389</v>
      </c>
      <c r="AE33" s="8">
        <f>[1]Tabla_512964!A29</f>
        <v>26</v>
      </c>
      <c r="AF33" s="10" t="s">
        <v>352</v>
      </c>
      <c r="AG33" s="3" t="s">
        <v>353</v>
      </c>
      <c r="AH33" s="4">
        <v>44567</v>
      </c>
      <c r="AI33" s="4">
        <v>44926</v>
      </c>
      <c r="AJ33" s="6" t="s">
        <v>362</v>
      </c>
    </row>
    <row r="34" spans="1:36" ht="60" x14ac:dyDescent="0.25">
      <c r="A34" s="3">
        <v>2021</v>
      </c>
      <c r="B34" s="4">
        <v>44470</v>
      </c>
      <c r="C34" s="4">
        <v>44561</v>
      </c>
      <c r="D34" s="5" t="s">
        <v>89</v>
      </c>
      <c r="E34" s="3">
        <v>9922</v>
      </c>
      <c r="F34" s="6" t="s">
        <v>183</v>
      </c>
      <c r="G34" s="6" t="s">
        <v>183</v>
      </c>
      <c r="H34" s="6" t="s">
        <v>203</v>
      </c>
      <c r="I34" s="6" t="s">
        <v>204</v>
      </c>
      <c r="J34" s="3" t="s">
        <v>127</v>
      </c>
      <c r="K34" s="3" t="s">
        <v>128</v>
      </c>
      <c r="L34" s="3" t="s">
        <v>100</v>
      </c>
      <c r="M34" s="6" t="s">
        <v>205</v>
      </c>
      <c r="N34" s="3" t="s">
        <v>102</v>
      </c>
      <c r="O34" s="3">
        <v>1</v>
      </c>
      <c r="P34" s="7">
        <v>0</v>
      </c>
      <c r="Q34" s="3" t="s">
        <v>347</v>
      </c>
      <c r="R34" s="3" t="s">
        <v>348</v>
      </c>
      <c r="S34" s="3" t="s">
        <v>294</v>
      </c>
      <c r="T34" s="3" t="s">
        <v>347</v>
      </c>
      <c r="U34" s="3" t="s">
        <v>348</v>
      </c>
      <c r="V34" s="3" t="s">
        <v>349</v>
      </c>
      <c r="W34" s="6" t="s">
        <v>390</v>
      </c>
      <c r="X34" s="4">
        <v>44517</v>
      </c>
      <c r="Y34" s="4">
        <v>44517</v>
      </c>
      <c r="Z34" s="8">
        <f>[1]Tabla_512963!A30</f>
        <v>27</v>
      </c>
      <c r="AA34" s="9">
        <f>[1]Tabla_512963!D30</f>
        <v>2022.05</v>
      </c>
      <c r="AB34" s="7">
        <v>0</v>
      </c>
      <c r="AC34" s="4">
        <v>44517</v>
      </c>
      <c r="AD34" s="10" t="s">
        <v>391</v>
      </c>
      <c r="AE34" s="8">
        <f>[1]Tabla_512964!A30</f>
        <v>27</v>
      </c>
      <c r="AF34" s="10" t="s">
        <v>352</v>
      </c>
      <c r="AG34" s="3" t="s">
        <v>353</v>
      </c>
      <c r="AH34" s="4">
        <v>44567</v>
      </c>
      <c r="AI34" s="4">
        <v>44926</v>
      </c>
      <c r="AJ34" s="6" t="s">
        <v>354</v>
      </c>
    </row>
    <row r="35" spans="1:36" ht="75" x14ac:dyDescent="0.25">
      <c r="A35" s="3">
        <v>2021</v>
      </c>
      <c r="B35" s="4">
        <v>44470</v>
      </c>
      <c r="C35" s="4">
        <v>44561</v>
      </c>
      <c r="D35" s="5" t="s">
        <v>90</v>
      </c>
      <c r="E35" s="3">
        <v>9392</v>
      </c>
      <c r="F35" s="6" t="s">
        <v>206</v>
      </c>
      <c r="G35" s="3" t="s">
        <v>206</v>
      </c>
      <c r="H35" s="6" t="s">
        <v>207</v>
      </c>
      <c r="I35" s="3" t="s">
        <v>208</v>
      </c>
      <c r="J35" s="3" t="s">
        <v>171</v>
      </c>
      <c r="K35" s="3" t="s">
        <v>137</v>
      </c>
      <c r="L35" s="3" t="s">
        <v>100</v>
      </c>
      <c r="M35" s="6" t="s">
        <v>209</v>
      </c>
      <c r="N35" s="3" t="s">
        <v>102</v>
      </c>
      <c r="O35" s="3">
        <v>2</v>
      </c>
      <c r="P35" s="7">
        <v>0</v>
      </c>
      <c r="Q35" s="3" t="s">
        <v>347</v>
      </c>
      <c r="R35" s="3" t="s">
        <v>348</v>
      </c>
      <c r="S35" s="3" t="s">
        <v>294</v>
      </c>
      <c r="T35" s="3" t="s">
        <v>347</v>
      </c>
      <c r="U35" s="3" t="s">
        <v>348</v>
      </c>
      <c r="V35" s="3" t="s">
        <v>349</v>
      </c>
      <c r="W35" s="6" t="s">
        <v>392</v>
      </c>
      <c r="X35" s="4">
        <v>44511</v>
      </c>
      <c r="Y35" s="4">
        <v>44511</v>
      </c>
      <c r="Z35" s="8">
        <f>[1]Tabla_512963!A31</f>
        <v>28</v>
      </c>
      <c r="AA35" s="9">
        <f>[1]Tabla_512963!D31</f>
        <v>1986.2</v>
      </c>
      <c r="AB35" s="7">
        <v>0</v>
      </c>
      <c r="AC35" s="4">
        <v>44519</v>
      </c>
      <c r="AD35" s="10" t="s">
        <v>393</v>
      </c>
      <c r="AE35" s="8">
        <f>[1]Tabla_512964!A31</f>
        <v>28</v>
      </c>
      <c r="AF35" s="10" t="s">
        <v>352</v>
      </c>
      <c r="AG35" s="3" t="s">
        <v>353</v>
      </c>
      <c r="AH35" s="4">
        <v>44567</v>
      </c>
      <c r="AI35" s="4">
        <v>44926</v>
      </c>
      <c r="AJ35" s="6" t="s">
        <v>354</v>
      </c>
    </row>
    <row r="36" spans="1:36" ht="45" x14ac:dyDescent="0.25">
      <c r="A36" s="3">
        <v>2021</v>
      </c>
      <c r="B36" s="4">
        <v>44470</v>
      </c>
      <c r="C36" s="4">
        <v>44561</v>
      </c>
      <c r="D36" s="5" t="s">
        <v>89</v>
      </c>
      <c r="E36" s="3"/>
      <c r="F36" s="6" t="s">
        <v>210</v>
      </c>
      <c r="G36" s="6" t="s">
        <v>210</v>
      </c>
      <c r="H36" s="6" t="s">
        <v>211</v>
      </c>
      <c r="I36" s="6" t="s">
        <v>212</v>
      </c>
      <c r="J36" s="3" t="s">
        <v>175</v>
      </c>
      <c r="K36" s="3" t="s">
        <v>213</v>
      </c>
      <c r="L36" s="3" t="s">
        <v>100</v>
      </c>
      <c r="M36" s="6" t="s">
        <v>214</v>
      </c>
      <c r="N36" s="3" t="s">
        <v>102</v>
      </c>
      <c r="O36" s="3">
        <v>0</v>
      </c>
      <c r="P36" s="7">
        <v>0</v>
      </c>
      <c r="Q36" s="3" t="s">
        <v>347</v>
      </c>
      <c r="R36" s="3" t="s">
        <v>348</v>
      </c>
      <c r="S36" s="3" t="s">
        <v>294</v>
      </c>
      <c r="T36" s="3" t="s">
        <v>347</v>
      </c>
      <c r="U36" s="3" t="s">
        <v>348</v>
      </c>
      <c r="V36" s="3" t="s">
        <v>349</v>
      </c>
      <c r="W36" s="6" t="s">
        <v>394</v>
      </c>
      <c r="X36" s="4">
        <v>44473</v>
      </c>
      <c r="Y36" s="4">
        <v>44473</v>
      </c>
      <c r="Z36" s="8">
        <f>[1]Tabla_512963!A32</f>
        <v>29</v>
      </c>
      <c r="AA36" s="9">
        <f>[1]Tabla_512963!D32</f>
        <v>1964</v>
      </c>
      <c r="AB36" s="7">
        <v>0</v>
      </c>
      <c r="AC36" s="4">
        <v>44510</v>
      </c>
      <c r="AD36" s="10" t="s">
        <v>395</v>
      </c>
      <c r="AE36" s="8">
        <f>[1]Tabla_512964!A32</f>
        <v>29</v>
      </c>
      <c r="AF36" s="10" t="s">
        <v>352</v>
      </c>
      <c r="AG36" s="3" t="s">
        <v>353</v>
      </c>
      <c r="AH36" s="4">
        <v>44567</v>
      </c>
      <c r="AI36" s="4">
        <v>44926</v>
      </c>
      <c r="AJ36" s="6" t="s">
        <v>362</v>
      </c>
    </row>
    <row r="37" spans="1:36" ht="45" x14ac:dyDescent="0.25">
      <c r="A37" s="3">
        <v>2021</v>
      </c>
      <c r="B37" s="4">
        <v>44470</v>
      </c>
      <c r="C37" s="4">
        <v>44561</v>
      </c>
      <c r="D37" s="5" t="s">
        <v>89</v>
      </c>
      <c r="E37" s="3">
        <v>10009</v>
      </c>
      <c r="F37" s="6" t="s">
        <v>183</v>
      </c>
      <c r="G37" s="6" t="s">
        <v>183</v>
      </c>
      <c r="H37" s="6" t="s">
        <v>215</v>
      </c>
      <c r="I37" s="6" t="s">
        <v>216</v>
      </c>
      <c r="J37" s="3" t="s">
        <v>217</v>
      </c>
      <c r="K37" s="3" t="s">
        <v>218</v>
      </c>
      <c r="L37" s="3" t="s">
        <v>100</v>
      </c>
      <c r="M37" s="6" t="s">
        <v>219</v>
      </c>
      <c r="N37" s="3" t="s">
        <v>102</v>
      </c>
      <c r="O37" s="3">
        <v>2</v>
      </c>
      <c r="P37" s="7">
        <v>0</v>
      </c>
      <c r="Q37" s="3" t="s">
        <v>347</v>
      </c>
      <c r="R37" s="3" t="s">
        <v>348</v>
      </c>
      <c r="S37" s="3" t="s">
        <v>294</v>
      </c>
      <c r="T37" s="3" t="s">
        <v>347</v>
      </c>
      <c r="U37" s="3" t="s">
        <v>348</v>
      </c>
      <c r="V37" s="3" t="s">
        <v>349</v>
      </c>
      <c r="W37" s="6" t="s">
        <v>396</v>
      </c>
      <c r="X37" s="4">
        <v>44503</v>
      </c>
      <c r="Y37" s="4">
        <v>44503</v>
      </c>
      <c r="Z37" s="8">
        <f>[1]Tabla_512963!A33</f>
        <v>30</v>
      </c>
      <c r="AA37" s="9">
        <f>[1]Tabla_512963!D33</f>
        <v>1756</v>
      </c>
      <c r="AB37" s="7">
        <v>0</v>
      </c>
      <c r="AC37" s="4">
        <v>44509</v>
      </c>
      <c r="AD37" s="10" t="s">
        <v>397</v>
      </c>
      <c r="AE37" s="8">
        <f>[1]Tabla_512964!A33</f>
        <v>30</v>
      </c>
      <c r="AF37" s="10" t="s">
        <v>352</v>
      </c>
      <c r="AG37" s="3" t="s">
        <v>353</v>
      </c>
      <c r="AH37" s="4">
        <v>44567</v>
      </c>
      <c r="AI37" s="4">
        <v>44926</v>
      </c>
      <c r="AJ37" s="6" t="s">
        <v>354</v>
      </c>
    </row>
    <row r="38" spans="1:36" ht="75" x14ac:dyDescent="0.25">
      <c r="A38" s="3">
        <v>2021</v>
      </c>
      <c r="B38" s="4">
        <v>44470</v>
      </c>
      <c r="C38" s="4">
        <v>44561</v>
      </c>
      <c r="D38" s="5" t="s">
        <v>90</v>
      </c>
      <c r="E38" s="3">
        <v>1400</v>
      </c>
      <c r="F38" s="13" t="s">
        <v>142</v>
      </c>
      <c r="G38" s="3" t="s">
        <v>142</v>
      </c>
      <c r="H38" s="14" t="s">
        <v>188</v>
      </c>
      <c r="I38" s="3" t="s">
        <v>220</v>
      </c>
      <c r="J38" s="3" t="s">
        <v>221</v>
      </c>
      <c r="K38" s="3" t="s">
        <v>222</v>
      </c>
      <c r="L38" s="3" t="s">
        <v>100</v>
      </c>
      <c r="M38" s="6" t="s">
        <v>190</v>
      </c>
      <c r="N38" s="3" t="s">
        <v>102</v>
      </c>
      <c r="O38" s="3">
        <v>0</v>
      </c>
      <c r="P38" s="7">
        <v>0</v>
      </c>
      <c r="Q38" s="3" t="s">
        <v>347</v>
      </c>
      <c r="R38" s="3" t="s">
        <v>348</v>
      </c>
      <c r="S38" s="3" t="s">
        <v>294</v>
      </c>
      <c r="T38" s="3" t="s">
        <v>347</v>
      </c>
      <c r="U38" s="3" t="s">
        <v>348</v>
      </c>
      <c r="V38" s="3" t="s">
        <v>349</v>
      </c>
      <c r="W38" s="6" t="s">
        <v>355</v>
      </c>
      <c r="X38" s="11">
        <v>44489</v>
      </c>
      <c r="Y38" s="11">
        <v>44491</v>
      </c>
      <c r="Z38" s="8">
        <f>[1]Tabla_512963!A34</f>
        <v>31</v>
      </c>
      <c r="AA38" s="9">
        <f>[1]Tabla_512963!D34</f>
        <v>1344</v>
      </c>
      <c r="AB38" s="7">
        <v>0</v>
      </c>
      <c r="AC38" s="4">
        <v>44491</v>
      </c>
      <c r="AD38" s="10" t="s">
        <v>398</v>
      </c>
      <c r="AE38" s="8">
        <f>[1]Tabla_512964!A34</f>
        <v>31</v>
      </c>
      <c r="AF38" s="10" t="s">
        <v>352</v>
      </c>
      <c r="AG38" s="3" t="s">
        <v>353</v>
      </c>
      <c r="AH38" s="4">
        <v>44567</v>
      </c>
      <c r="AI38" s="4">
        <v>44926</v>
      </c>
      <c r="AJ38" s="6" t="s">
        <v>362</v>
      </c>
    </row>
    <row r="39" spans="1:36" ht="45" x14ac:dyDescent="0.25">
      <c r="A39" s="3">
        <v>2021</v>
      </c>
      <c r="B39" s="4">
        <v>44470</v>
      </c>
      <c r="C39" s="4">
        <v>44561</v>
      </c>
      <c r="D39" s="5" t="s">
        <v>89</v>
      </c>
      <c r="E39" s="12">
        <v>9931</v>
      </c>
      <c r="F39" s="13" t="s">
        <v>223</v>
      </c>
      <c r="G39" s="13" t="s">
        <v>223</v>
      </c>
      <c r="H39" s="14" t="s">
        <v>224</v>
      </c>
      <c r="I39" s="15" t="s">
        <v>225</v>
      </c>
      <c r="J39" s="15" t="s">
        <v>152</v>
      </c>
      <c r="K39" s="15" t="s">
        <v>226</v>
      </c>
      <c r="L39" s="3" t="s">
        <v>100</v>
      </c>
      <c r="M39" s="6" t="s">
        <v>227</v>
      </c>
      <c r="N39" s="3" t="s">
        <v>102</v>
      </c>
      <c r="O39" s="3">
        <v>1</v>
      </c>
      <c r="P39" s="7">
        <v>0</v>
      </c>
      <c r="Q39" s="3" t="s">
        <v>347</v>
      </c>
      <c r="R39" s="3" t="s">
        <v>348</v>
      </c>
      <c r="S39" s="3" t="s">
        <v>294</v>
      </c>
      <c r="T39" s="3" t="s">
        <v>347</v>
      </c>
      <c r="U39" s="3" t="s">
        <v>348</v>
      </c>
      <c r="V39" s="3" t="s">
        <v>349</v>
      </c>
      <c r="W39" s="6" t="s">
        <v>399</v>
      </c>
      <c r="X39" s="4">
        <v>44500</v>
      </c>
      <c r="Y39" s="4">
        <v>44500</v>
      </c>
      <c r="Z39" s="8">
        <f>[1]Tabla_512963!A35</f>
        <v>32</v>
      </c>
      <c r="AA39" s="9">
        <f>[1]Tabla_512963!D35</f>
        <v>1959</v>
      </c>
      <c r="AB39" s="7">
        <v>0</v>
      </c>
      <c r="AC39" s="4">
        <v>44512</v>
      </c>
      <c r="AD39" s="10" t="s">
        <v>400</v>
      </c>
      <c r="AE39" s="8">
        <f>[1]Tabla_512964!A35</f>
        <v>32</v>
      </c>
      <c r="AF39" s="10" t="s">
        <v>352</v>
      </c>
      <c r="AG39" s="3" t="s">
        <v>353</v>
      </c>
      <c r="AH39" s="4">
        <v>44567</v>
      </c>
      <c r="AI39" s="4">
        <v>44926</v>
      </c>
      <c r="AJ39" s="6" t="s">
        <v>354</v>
      </c>
    </row>
    <row r="40" spans="1:36" ht="45" x14ac:dyDescent="0.25">
      <c r="A40" s="3">
        <v>2021</v>
      </c>
      <c r="B40" s="4">
        <v>44470</v>
      </c>
      <c r="C40" s="4">
        <v>44561</v>
      </c>
      <c r="D40" s="5" t="s">
        <v>89</v>
      </c>
      <c r="E40" s="3">
        <v>10123</v>
      </c>
      <c r="F40" s="3" t="s">
        <v>228</v>
      </c>
      <c r="G40" s="3" t="s">
        <v>228</v>
      </c>
      <c r="H40" s="3" t="s">
        <v>229</v>
      </c>
      <c r="I40" s="6" t="s">
        <v>230</v>
      </c>
      <c r="J40" s="3" t="s">
        <v>231</v>
      </c>
      <c r="K40" s="3" t="s">
        <v>232</v>
      </c>
      <c r="L40" s="3" t="s">
        <v>100</v>
      </c>
      <c r="M40" s="6" t="s">
        <v>233</v>
      </c>
      <c r="N40" s="3" t="s">
        <v>102</v>
      </c>
      <c r="O40" s="3">
        <v>0</v>
      </c>
      <c r="P40" s="7">
        <v>0</v>
      </c>
      <c r="Q40" s="3" t="s">
        <v>347</v>
      </c>
      <c r="R40" s="3" t="s">
        <v>348</v>
      </c>
      <c r="S40" s="3" t="s">
        <v>294</v>
      </c>
      <c r="T40" s="3" t="s">
        <v>347</v>
      </c>
      <c r="U40" s="3" t="s">
        <v>348</v>
      </c>
      <c r="V40" s="3" t="s">
        <v>401</v>
      </c>
      <c r="W40" s="6" t="s">
        <v>399</v>
      </c>
      <c r="X40" s="4">
        <v>44491</v>
      </c>
      <c r="Y40" s="4">
        <v>44491</v>
      </c>
      <c r="Z40" s="8">
        <f>[1]Tabla_512963!A36</f>
        <v>33</v>
      </c>
      <c r="AA40" s="9">
        <f>[1]Tabla_512963!D36</f>
        <v>1009</v>
      </c>
      <c r="AB40" s="7">
        <v>0</v>
      </c>
      <c r="AC40" s="4">
        <v>44496</v>
      </c>
      <c r="AD40" s="10" t="s">
        <v>402</v>
      </c>
      <c r="AE40" s="8">
        <f>[1]Tabla_512964!A36</f>
        <v>33</v>
      </c>
      <c r="AF40" s="10" t="s">
        <v>352</v>
      </c>
      <c r="AG40" s="3" t="s">
        <v>353</v>
      </c>
      <c r="AH40" s="4">
        <v>44567</v>
      </c>
      <c r="AI40" s="4">
        <v>44926</v>
      </c>
      <c r="AJ40" s="6" t="s">
        <v>362</v>
      </c>
    </row>
    <row r="41" spans="1:36" ht="75" x14ac:dyDescent="0.25">
      <c r="A41" s="3">
        <v>2021</v>
      </c>
      <c r="B41" s="4">
        <v>44470</v>
      </c>
      <c r="C41" s="4">
        <v>44561</v>
      </c>
      <c r="D41" s="5" t="s">
        <v>90</v>
      </c>
      <c r="E41" s="3">
        <v>9361</v>
      </c>
      <c r="F41" s="6" t="s">
        <v>146</v>
      </c>
      <c r="G41" s="6" t="s">
        <v>146</v>
      </c>
      <c r="H41" s="6" t="s">
        <v>207</v>
      </c>
      <c r="I41" s="3" t="s">
        <v>234</v>
      </c>
      <c r="J41" s="3" t="s">
        <v>192</v>
      </c>
      <c r="K41" s="3" t="s">
        <v>116</v>
      </c>
      <c r="L41" s="3" t="s">
        <v>100</v>
      </c>
      <c r="M41" s="6" t="s">
        <v>235</v>
      </c>
      <c r="N41" s="3" t="s">
        <v>102</v>
      </c>
      <c r="O41" s="3">
        <v>0</v>
      </c>
      <c r="P41" s="7">
        <v>0</v>
      </c>
      <c r="Q41" s="3" t="s">
        <v>347</v>
      </c>
      <c r="R41" s="3" t="s">
        <v>348</v>
      </c>
      <c r="S41" s="3" t="s">
        <v>294</v>
      </c>
      <c r="T41" s="3" t="s">
        <v>347</v>
      </c>
      <c r="U41" s="3" t="s">
        <v>348</v>
      </c>
      <c r="V41" s="3" t="s">
        <v>349</v>
      </c>
      <c r="W41" s="6" t="s">
        <v>403</v>
      </c>
      <c r="X41" s="4">
        <v>44518</v>
      </c>
      <c r="Y41" s="4">
        <v>44518</v>
      </c>
      <c r="Z41" s="8">
        <f>[1]Tabla_512963!A37</f>
        <v>34</v>
      </c>
      <c r="AA41" s="9">
        <f>[1]Tabla_512963!D37</f>
        <v>1104</v>
      </c>
      <c r="AB41" s="7">
        <v>0</v>
      </c>
      <c r="AC41" s="4">
        <v>44530</v>
      </c>
      <c r="AD41" s="10" t="s">
        <v>404</v>
      </c>
      <c r="AE41" s="8">
        <f>[1]Tabla_512964!A37</f>
        <v>34</v>
      </c>
      <c r="AF41" s="10" t="s">
        <v>352</v>
      </c>
      <c r="AG41" s="3" t="s">
        <v>353</v>
      </c>
      <c r="AH41" s="4">
        <v>44567</v>
      </c>
      <c r="AI41" s="4">
        <v>44926</v>
      </c>
      <c r="AJ41" s="6" t="s">
        <v>362</v>
      </c>
    </row>
    <row r="42" spans="1:36" ht="60" x14ac:dyDescent="0.25">
      <c r="A42" s="3">
        <v>2021</v>
      </c>
      <c r="B42" s="4">
        <v>44470</v>
      </c>
      <c r="C42" s="4">
        <v>44561</v>
      </c>
      <c r="D42" s="5" t="s">
        <v>90</v>
      </c>
      <c r="E42" s="3">
        <v>8754</v>
      </c>
      <c r="F42" s="13" t="s">
        <v>142</v>
      </c>
      <c r="G42" s="3" t="s">
        <v>142</v>
      </c>
      <c r="H42" s="14" t="s">
        <v>188</v>
      </c>
      <c r="I42" s="3" t="s">
        <v>236</v>
      </c>
      <c r="J42" s="3" t="s">
        <v>171</v>
      </c>
      <c r="K42" s="3" t="s">
        <v>237</v>
      </c>
      <c r="L42" s="3" t="s">
        <v>100</v>
      </c>
      <c r="M42" s="6" t="s">
        <v>238</v>
      </c>
      <c r="N42" s="3" t="s">
        <v>102</v>
      </c>
      <c r="O42" s="3">
        <v>0</v>
      </c>
      <c r="P42" s="7">
        <v>0</v>
      </c>
      <c r="Q42" s="3" t="s">
        <v>347</v>
      </c>
      <c r="R42" s="3" t="s">
        <v>348</v>
      </c>
      <c r="S42" s="3" t="s">
        <v>294</v>
      </c>
      <c r="T42" s="3" t="s">
        <v>347</v>
      </c>
      <c r="U42" s="3" t="s">
        <v>348</v>
      </c>
      <c r="V42" s="3" t="s">
        <v>349</v>
      </c>
      <c r="W42" s="6" t="s">
        <v>405</v>
      </c>
      <c r="X42" s="11">
        <v>44468</v>
      </c>
      <c r="Y42" s="11">
        <v>44468</v>
      </c>
      <c r="Z42" s="8">
        <f>[1]Tabla_512963!A38</f>
        <v>35</v>
      </c>
      <c r="AA42" s="9">
        <f>[1]Tabla_512963!D38</f>
        <v>1098.8000000000002</v>
      </c>
      <c r="AB42" s="7">
        <v>0</v>
      </c>
      <c r="AC42" s="4">
        <v>44482</v>
      </c>
      <c r="AD42" s="10" t="s">
        <v>406</v>
      </c>
      <c r="AE42" s="8">
        <f>[1]Tabla_512964!A38</f>
        <v>35</v>
      </c>
      <c r="AF42" s="10" t="s">
        <v>352</v>
      </c>
      <c r="AG42" s="3" t="s">
        <v>353</v>
      </c>
      <c r="AH42" s="4">
        <v>44567</v>
      </c>
      <c r="AI42" s="4">
        <v>44926</v>
      </c>
      <c r="AJ42" s="6" t="s">
        <v>362</v>
      </c>
    </row>
    <row r="43" spans="1:36" ht="75" x14ac:dyDescent="0.25">
      <c r="A43" s="3">
        <v>2021</v>
      </c>
      <c r="B43" s="4">
        <v>44470</v>
      </c>
      <c r="C43" s="4">
        <v>44561</v>
      </c>
      <c r="D43" s="5" t="s">
        <v>90</v>
      </c>
      <c r="E43" s="3">
        <v>4152</v>
      </c>
      <c r="F43" s="13" t="s">
        <v>142</v>
      </c>
      <c r="G43" s="3" t="s">
        <v>142</v>
      </c>
      <c r="H43" s="14" t="s">
        <v>188</v>
      </c>
      <c r="I43" s="3" t="s">
        <v>191</v>
      </c>
      <c r="J43" s="3" t="s">
        <v>192</v>
      </c>
      <c r="K43" s="3" t="s">
        <v>193</v>
      </c>
      <c r="L43" s="3" t="s">
        <v>100</v>
      </c>
      <c r="M43" s="6" t="s">
        <v>190</v>
      </c>
      <c r="N43" s="3" t="s">
        <v>102</v>
      </c>
      <c r="O43" s="3">
        <v>0</v>
      </c>
      <c r="P43" s="7">
        <v>0</v>
      </c>
      <c r="Q43" s="3" t="s">
        <v>347</v>
      </c>
      <c r="R43" s="3" t="s">
        <v>348</v>
      </c>
      <c r="S43" s="3" t="s">
        <v>294</v>
      </c>
      <c r="T43" s="3" t="s">
        <v>347</v>
      </c>
      <c r="U43" s="3" t="s">
        <v>348</v>
      </c>
      <c r="V43" s="3" t="s">
        <v>349</v>
      </c>
      <c r="W43" s="6" t="s">
        <v>355</v>
      </c>
      <c r="X43" s="11">
        <v>44482</v>
      </c>
      <c r="Y43" s="11">
        <v>44483</v>
      </c>
      <c r="Z43" s="8">
        <f>[1]Tabla_512963!A39</f>
        <v>36</v>
      </c>
      <c r="AA43" s="9">
        <f>[1]Tabla_512963!D39</f>
        <v>310</v>
      </c>
      <c r="AB43" s="7">
        <v>0</v>
      </c>
      <c r="AC43" s="4">
        <v>44482</v>
      </c>
      <c r="AD43" s="10" t="s">
        <v>407</v>
      </c>
      <c r="AE43" s="8">
        <f>[1]Tabla_512964!A39</f>
        <v>36</v>
      </c>
      <c r="AF43" s="10" t="s">
        <v>352</v>
      </c>
      <c r="AG43" s="3" t="s">
        <v>353</v>
      </c>
      <c r="AH43" s="4">
        <v>44567</v>
      </c>
      <c r="AI43" s="4">
        <v>44926</v>
      </c>
      <c r="AJ43" s="6" t="s">
        <v>362</v>
      </c>
    </row>
    <row r="44" spans="1:36" ht="60" x14ac:dyDescent="0.25">
      <c r="A44" s="3">
        <v>2021</v>
      </c>
      <c r="B44" s="4">
        <v>44470</v>
      </c>
      <c r="C44" s="4">
        <v>44561</v>
      </c>
      <c r="D44" s="5" t="s">
        <v>89</v>
      </c>
      <c r="E44" s="12">
        <v>9965</v>
      </c>
      <c r="F44" s="6" t="s">
        <v>239</v>
      </c>
      <c r="G44" s="6" t="s">
        <v>239</v>
      </c>
      <c r="H44" s="6" t="s">
        <v>240</v>
      </c>
      <c r="I44" s="3" t="s">
        <v>241</v>
      </c>
      <c r="J44" s="3" t="s">
        <v>242</v>
      </c>
      <c r="K44" s="3" t="s">
        <v>243</v>
      </c>
      <c r="L44" s="3" t="s">
        <v>100</v>
      </c>
      <c r="M44" s="6" t="s">
        <v>244</v>
      </c>
      <c r="N44" s="3" t="s">
        <v>102</v>
      </c>
      <c r="O44" s="3">
        <v>2</v>
      </c>
      <c r="P44" s="7">
        <v>0</v>
      </c>
      <c r="Q44" s="3" t="s">
        <v>347</v>
      </c>
      <c r="R44" s="3" t="s">
        <v>348</v>
      </c>
      <c r="S44" s="3" t="s">
        <v>294</v>
      </c>
      <c r="T44" s="3" t="s">
        <v>347</v>
      </c>
      <c r="U44" s="3" t="s">
        <v>348</v>
      </c>
      <c r="V44" s="3" t="s">
        <v>408</v>
      </c>
      <c r="W44" s="6" t="s">
        <v>409</v>
      </c>
      <c r="X44" s="4">
        <v>44512</v>
      </c>
      <c r="Y44" s="4">
        <v>44512</v>
      </c>
      <c r="Z44" s="8">
        <f>[1]Tabla_512963!A40</f>
        <v>37</v>
      </c>
      <c r="AA44" s="9">
        <f>[1]Tabla_512963!D40</f>
        <v>891.61</v>
      </c>
      <c r="AB44" s="7">
        <v>0</v>
      </c>
      <c r="AC44" s="4">
        <v>44523</v>
      </c>
      <c r="AD44" s="10" t="s">
        <v>410</v>
      </c>
      <c r="AE44" s="8">
        <f>[1]Tabla_512964!A40</f>
        <v>37</v>
      </c>
      <c r="AF44" s="10" t="s">
        <v>352</v>
      </c>
      <c r="AG44" s="3" t="s">
        <v>353</v>
      </c>
      <c r="AH44" s="4">
        <v>44567</v>
      </c>
      <c r="AI44" s="4">
        <v>44926</v>
      </c>
      <c r="AJ44" s="6" t="s">
        <v>354</v>
      </c>
    </row>
    <row r="45" spans="1:36" ht="45" x14ac:dyDescent="0.25">
      <c r="A45" s="3">
        <v>2021</v>
      </c>
      <c r="B45" s="4">
        <v>44470</v>
      </c>
      <c r="C45" s="4">
        <v>44561</v>
      </c>
      <c r="D45" s="5" t="s">
        <v>90</v>
      </c>
      <c r="E45" s="12">
        <v>10117</v>
      </c>
      <c r="F45" s="6" t="s">
        <v>245</v>
      </c>
      <c r="G45" s="6" t="s">
        <v>245</v>
      </c>
      <c r="H45" s="6" t="s">
        <v>125</v>
      </c>
      <c r="I45" s="3" t="s">
        <v>246</v>
      </c>
      <c r="J45" s="3" t="s">
        <v>247</v>
      </c>
      <c r="K45" s="3" t="s">
        <v>248</v>
      </c>
      <c r="L45" s="3" t="s">
        <v>100</v>
      </c>
      <c r="M45" s="6" t="s">
        <v>249</v>
      </c>
      <c r="N45" s="3" t="s">
        <v>102</v>
      </c>
      <c r="O45" s="3">
        <v>1</v>
      </c>
      <c r="P45" s="7">
        <v>0</v>
      </c>
      <c r="Q45" s="3" t="s">
        <v>347</v>
      </c>
      <c r="R45" s="3" t="s">
        <v>348</v>
      </c>
      <c r="S45" s="3" t="s">
        <v>294</v>
      </c>
      <c r="T45" s="3" t="s">
        <v>347</v>
      </c>
      <c r="U45" s="3" t="s">
        <v>348</v>
      </c>
      <c r="V45" s="3" t="s">
        <v>349</v>
      </c>
      <c r="W45" s="6" t="s">
        <v>411</v>
      </c>
      <c r="X45" s="4">
        <v>44519</v>
      </c>
      <c r="Y45" s="4">
        <v>44519</v>
      </c>
      <c r="Z45" s="8">
        <f>[1]Tabla_512963!A41</f>
        <v>38</v>
      </c>
      <c r="AA45" s="9">
        <f>[1]Tabla_512963!D41</f>
        <v>1448</v>
      </c>
      <c r="AB45" s="7">
        <v>0</v>
      </c>
      <c r="AC45" s="4">
        <v>44519</v>
      </c>
      <c r="AD45" s="10" t="s">
        <v>412</v>
      </c>
      <c r="AE45" s="8">
        <f>[1]Tabla_512964!A41</f>
        <v>38</v>
      </c>
      <c r="AF45" s="10" t="s">
        <v>352</v>
      </c>
      <c r="AG45" s="3" t="s">
        <v>353</v>
      </c>
      <c r="AH45" s="4">
        <v>44567</v>
      </c>
      <c r="AI45" s="4">
        <v>44926</v>
      </c>
      <c r="AJ45" s="6" t="s">
        <v>354</v>
      </c>
    </row>
    <row r="46" spans="1:36" ht="60" x14ac:dyDescent="0.25">
      <c r="A46" s="3">
        <v>2021</v>
      </c>
      <c r="B46" s="4">
        <v>44470</v>
      </c>
      <c r="C46" s="4">
        <v>44561</v>
      </c>
      <c r="D46" s="5" t="s">
        <v>90</v>
      </c>
      <c r="E46" s="12">
        <v>4207</v>
      </c>
      <c r="F46" s="13" t="s">
        <v>146</v>
      </c>
      <c r="G46" s="13" t="s">
        <v>146</v>
      </c>
      <c r="H46" s="14" t="s">
        <v>250</v>
      </c>
      <c r="I46" s="15" t="s">
        <v>251</v>
      </c>
      <c r="J46" s="15" t="s">
        <v>178</v>
      </c>
      <c r="K46" s="15" t="s">
        <v>173</v>
      </c>
      <c r="L46" s="3" t="s">
        <v>100</v>
      </c>
      <c r="M46" s="6" t="s">
        <v>252</v>
      </c>
      <c r="N46" s="3" t="s">
        <v>102</v>
      </c>
      <c r="O46" s="3">
        <v>1</v>
      </c>
      <c r="P46" s="7">
        <v>0</v>
      </c>
      <c r="Q46" s="3" t="s">
        <v>347</v>
      </c>
      <c r="R46" s="3" t="s">
        <v>348</v>
      </c>
      <c r="S46" s="3" t="s">
        <v>294</v>
      </c>
      <c r="T46" s="3" t="s">
        <v>347</v>
      </c>
      <c r="U46" s="3" t="s">
        <v>347</v>
      </c>
      <c r="V46" s="3" t="s">
        <v>349</v>
      </c>
      <c r="W46" s="6" t="s">
        <v>413</v>
      </c>
      <c r="X46" s="4">
        <v>44519</v>
      </c>
      <c r="Y46" s="4">
        <v>44519</v>
      </c>
      <c r="Z46" s="8">
        <f>[1]Tabla_512963!A42</f>
        <v>39</v>
      </c>
      <c r="AA46" s="9">
        <f>[1]Tabla_512963!D42</f>
        <v>1101.5</v>
      </c>
      <c r="AB46" s="7">
        <v>0</v>
      </c>
      <c r="AC46" s="4">
        <v>44523</v>
      </c>
      <c r="AD46" s="10" t="s">
        <v>414</v>
      </c>
      <c r="AE46" s="8">
        <f>[1]Tabla_512964!A42</f>
        <v>39</v>
      </c>
      <c r="AF46" s="10" t="s">
        <v>352</v>
      </c>
      <c r="AG46" s="3" t="s">
        <v>353</v>
      </c>
      <c r="AH46" s="4">
        <v>44567</v>
      </c>
      <c r="AI46" s="4">
        <v>44926</v>
      </c>
      <c r="AJ46" s="6" t="s">
        <v>354</v>
      </c>
    </row>
    <row r="47" spans="1:36" ht="75" x14ac:dyDescent="0.25">
      <c r="A47" s="3">
        <v>2021</v>
      </c>
      <c r="B47" s="4">
        <v>44470</v>
      </c>
      <c r="C47" s="4">
        <v>44561</v>
      </c>
      <c r="D47" s="5" t="s">
        <v>90</v>
      </c>
      <c r="E47" s="3">
        <v>2009</v>
      </c>
      <c r="F47" s="13" t="s">
        <v>142</v>
      </c>
      <c r="G47" s="3" t="s">
        <v>142</v>
      </c>
      <c r="H47" s="14" t="s">
        <v>188</v>
      </c>
      <c r="I47" s="3" t="s">
        <v>165</v>
      </c>
      <c r="J47" s="3" t="s">
        <v>152</v>
      </c>
      <c r="K47" s="3" t="s">
        <v>166</v>
      </c>
      <c r="L47" s="3" t="s">
        <v>100</v>
      </c>
      <c r="M47" s="6" t="s">
        <v>190</v>
      </c>
      <c r="N47" s="3" t="s">
        <v>102</v>
      </c>
      <c r="O47" s="3">
        <v>0</v>
      </c>
      <c r="P47" s="7">
        <v>0</v>
      </c>
      <c r="Q47" s="3" t="s">
        <v>347</v>
      </c>
      <c r="R47" s="3" t="s">
        <v>348</v>
      </c>
      <c r="S47" s="3" t="s">
        <v>294</v>
      </c>
      <c r="T47" s="3" t="s">
        <v>347</v>
      </c>
      <c r="U47" s="3" t="s">
        <v>348</v>
      </c>
      <c r="V47" s="3" t="s">
        <v>349</v>
      </c>
      <c r="W47" s="6" t="s">
        <v>355</v>
      </c>
      <c r="X47" s="11">
        <v>44486</v>
      </c>
      <c r="Y47" s="11">
        <v>44487</v>
      </c>
      <c r="Z47" s="8">
        <f>[1]Tabla_512963!A43</f>
        <v>40</v>
      </c>
      <c r="AA47" s="9">
        <f>[1]Tabla_512963!D43</f>
        <v>1752</v>
      </c>
      <c r="AB47" s="7">
        <v>0</v>
      </c>
      <c r="AC47" s="4">
        <v>44526</v>
      </c>
      <c r="AD47" s="10" t="s">
        <v>415</v>
      </c>
      <c r="AE47" s="8">
        <f>[1]Tabla_512964!A43</f>
        <v>40</v>
      </c>
      <c r="AF47" s="10" t="s">
        <v>352</v>
      </c>
      <c r="AG47" s="3" t="s">
        <v>353</v>
      </c>
      <c r="AH47" s="4">
        <v>44567</v>
      </c>
      <c r="AI47" s="4">
        <v>44926</v>
      </c>
      <c r="AJ47" s="6" t="s">
        <v>362</v>
      </c>
    </row>
    <row r="48" spans="1:36" ht="60" x14ac:dyDescent="0.25">
      <c r="A48" s="3">
        <v>2021</v>
      </c>
      <c r="B48" s="4">
        <v>44470</v>
      </c>
      <c r="C48" s="4">
        <v>44561</v>
      </c>
      <c r="D48" s="5" t="s">
        <v>89</v>
      </c>
      <c r="E48" s="3">
        <v>10005</v>
      </c>
      <c r="F48" s="3" t="s">
        <v>239</v>
      </c>
      <c r="G48" s="3" t="s">
        <v>239</v>
      </c>
      <c r="H48" s="6" t="s">
        <v>253</v>
      </c>
      <c r="I48" s="3" t="s">
        <v>254</v>
      </c>
      <c r="J48" s="3" t="s">
        <v>255</v>
      </c>
      <c r="K48" s="3" t="s">
        <v>256</v>
      </c>
      <c r="L48" s="3" t="s">
        <v>100</v>
      </c>
      <c r="M48" s="6" t="s">
        <v>257</v>
      </c>
      <c r="N48" s="3" t="s">
        <v>102</v>
      </c>
      <c r="O48" s="3">
        <v>0</v>
      </c>
      <c r="P48" s="7">
        <v>0</v>
      </c>
      <c r="Q48" s="3" t="s">
        <v>347</v>
      </c>
      <c r="R48" s="3" t="s">
        <v>348</v>
      </c>
      <c r="S48" s="3" t="s">
        <v>294</v>
      </c>
      <c r="T48" s="3" t="s">
        <v>347</v>
      </c>
      <c r="U48" s="3" t="s">
        <v>348</v>
      </c>
      <c r="V48" s="3" t="s">
        <v>416</v>
      </c>
      <c r="W48" s="6" t="s">
        <v>417</v>
      </c>
      <c r="X48" s="4">
        <v>44517</v>
      </c>
      <c r="Y48" s="4">
        <v>44517</v>
      </c>
      <c r="Z48" s="8">
        <f>[1]Tabla_512963!A44</f>
        <v>41</v>
      </c>
      <c r="AA48" s="9">
        <f>[1]Tabla_512963!D44</f>
        <v>4590.25</v>
      </c>
      <c r="AB48" s="7">
        <v>0</v>
      </c>
      <c r="AC48" s="4">
        <v>44517</v>
      </c>
      <c r="AD48" s="10" t="s">
        <v>418</v>
      </c>
      <c r="AE48" s="8">
        <f>[1]Tabla_512964!A44</f>
        <v>41</v>
      </c>
      <c r="AF48" s="10" t="s">
        <v>352</v>
      </c>
      <c r="AG48" s="3" t="s">
        <v>353</v>
      </c>
      <c r="AH48" s="4">
        <v>44567</v>
      </c>
      <c r="AI48" s="4">
        <v>44926</v>
      </c>
      <c r="AJ48" s="6" t="s">
        <v>362</v>
      </c>
    </row>
    <row r="49" spans="1:36" ht="45" x14ac:dyDescent="0.25">
      <c r="A49" s="3">
        <v>2021</v>
      </c>
      <c r="B49" s="4">
        <v>44470</v>
      </c>
      <c r="C49" s="4">
        <v>44561</v>
      </c>
      <c r="D49" s="5" t="s">
        <v>89</v>
      </c>
      <c r="E49" s="3">
        <v>1000</v>
      </c>
      <c r="F49" s="6" t="s">
        <v>239</v>
      </c>
      <c r="G49" s="3" t="s">
        <v>239</v>
      </c>
      <c r="H49" s="6" t="s">
        <v>258</v>
      </c>
      <c r="I49" s="6" t="s">
        <v>259</v>
      </c>
      <c r="J49" s="3" t="s">
        <v>260</v>
      </c>
      <c r="K49" s="3" t="s">
        <v>261</v>
      </c>
      <c r="L49" s="3" t="s">
        <v>100</v>
      </c>
      <c r="M49" s="6" t="s">
        <v>262</v>
      </c>
      <c r="N49" s="3" t="s">
        <v>102</v>
      </c>
      <c r="O49" s="3">
        <v>0</v>
      </c>
      <c r="P49" s="7">
        <v>0</v>
      </c>
      <c r="Q49" s="3" t="s">
        <v>347</v>
      </c>
      <c r="R49" s="3" t="s">
        <v>348</v>
      </c>
      <c r="S49" s="3" t="s">
        <v>294</v>
      </c>
      <c r="T49" s="3" t="s">
        <v>347</v>
      </c>
      <c r="U49" s="3" t="s">
        <v>348</v>
      </c>
      <c r="V49" s="3" t="s">
        <v>419</v>
      </c>
      <c r="W49" s="6" t="s">
        <v>420</v>
      </c>
      <c r="X49" s="11">
        <v>44537</v>
      </c>
      <c r="Y49" s="11">
        <v>44537</v>
      </c>
      <c r="Z49" s="8">
        <f>[1]Tabla_512963!A45</f>
        <v>42</v>
      </c>
      <c r="AA49" s="9">
        <f>[1]Tabla_512963!D45</f>
        <v>1429</v>
      </c>
      <c r="AB49" s="7">
        <v>0</v>
      </c>
      <c r="AC49" s="4">
        <v>44536</v>
      </c>
      <c r="AD49" s="10" t="s">
        <v>421</v>
      </c>
      <c r="AE49" s="8">
        <f>[1]Tabla_512964!A45</f>
        <v>42</v>
      </c>
      <c r="AF49" s="10" t="s">
        <v>352</v>
      </c>
      <c r="AG49" s="3" t="s">
        <v>353</v>
      </c>
      <c r="AH49" s="4">
        <v>44567</v>
      </c>
      <c r="AI49" s="4">
        <v>44926</v>
      </c>
      <c r="AJ49" s="6" t="s">
        <v>362</v>
      </c>
    </row>
    <row r="50" spans="1:36" ht="45" x14ac:dyDescent="0.25">
      <c r="A50" s="3">
        <v>2021</v>
      </c>
      <c r="B50" s="4">
        <v>44470</v>
      </c>
      <c r="C50" s="4">
        <v>44561</v>
      </c>
      <c r="D50" s="5" t="s">
        <v>90</v>
      </c>
      <c r="E50" s="12">
        <v>2840</v>
      </c>
      <c r="F50" s="13" t="s">
        <v>263</v>
      </c>
      <c r="G50" s="13" t="s">
        <v>263</v>
      </c>
      <c r="H50" s="14" t="s">
        <v>264</v>
      </c>
      <c r="I50" s="13" t="s">
        <v>265</v>
      </c>
      <c r="J50" s="13" t="s">
        <v>266</v>
      </c>
      <c r="K50" s="13" t="s">
        <v>178</v>
      </c>
      <c r="L50" s="3" t="s">
        <v>100</v>
      </c>
      <c r="M50" s="6" t="s">
        <v>267</v>
      </c>
      <c r="N50" s="3" t="s">
        <v>102</v>
      </c>
      <c r="O50" s="16">
        <v>2</v>
      </c>
      <c r="P50" s="7">
        <v>0</v>
      </c>
      <c r="Q50" s="3" t="s">
        <v>347</v>
      </c>
      <c r="R50" s="3" t="s">
        <v>348</v>
      </c>
      <c r="S50" s="3" t="s">
        <v>294</v>
      </c>
      <c r="T50" s="3" t="s">
        <v>347</v>
      </c>
      <c r="U50" s="3" t="s">
        <v>348</v>
      </c>
      <c r="V50" s="3" t="s">
        <v>419</v>
      </c>
      <c r="W50" s="6" t="s">
        <v>422</v>
      </c>
      <c r="X50" s="4">
        <v>44534</v>
      </c>
      <c r="Y50" s="4">
        <v>44534</v>
      </c>
      <c r="Z50" s="8">
        <f>[1]Tabla_512963!A46</f>
        <v>43</v>
      </c>
      <c r="AA50" s="9">
        <f>[1]Tabla_512963!D46</f>
        <v>1473</v>
      </c>
      <c r="AB50" s="7">
        <v>0</v>
      </c>
      <c r="AC50" s="11">
        <v>44546</v>
      </c>
      <c r="AD50" s="10" t="s">
        <v>423</v>
      </c>
      <c r="AE50" s="8">
        <f>[1]Tabla_512964!A46</f>
        <v>43</v>
      </c>
      <c r="AF50" s="10" t="s">
        <v>352</v>
      </c>
      <c r="AG50" s="3" t="s">
        <v>353</v>
      </c>
      <c r="AH50" s="4">
        <v>44567</v>
      </c>
      <c r="AI50" s="4">
        <v>44926</v>
      </c>
      <c r="AJ50" s="6" t="s">
        <v>354</v>
      </c>
    </row>
    <row r="51" spans="1:36" ht="45" x14ac:dyDescent="0.25">
      <c r="A51" s="3">
        <v>2021</v>
      </c>
      <c r="B51" s="4">
        <v>44470</v>
      </c>
      <c r="C51" s="4">
        <v>44561</v>
      </c>
      <c r="D51" s="5" t="s">
        <v>89</v>
      </c>
      <c r="E51" s="3">
        <v>9922</v>
      </c>
      <c r="F51" s="6" t="s">
        <v>239</v>
      </c>
      <c r="G51" s="6" t="s">
        <v>239</v>
      </c>
      <c r="H51" s="6" t="s">
        <v>268</v>
      </c>
      <c r="I51" s="6" t="s">
        <v>204</v>
      </c>
      <c r="J51" s="3" t="s">
        <v>127</v>
      </c>
      <c r="K51" s="3" t="s">
        <v>128</v>
      </c>
      <c r="L51" s="3" t="s">
        <v>100</v>
      </c>
      <c r="M51" s="6" t="s">
        <v>269</v>
      </c>
      <c r="N51" s="3" t="s">
        <v>102</v>
      </c>
      <c r="O51" s="3">
        <v>1</v>
      </c>
      <c r="P51" s="7">
        <v>0</v>
      </c>
      <c r="Q51" s="3" t="s">
        <v>347</v>
      </c>
      <c r="R51" s="3" t="s">
        <v>348</v>
      </c>
      <c r="S51" s="3" t="s">
        <v>294</v>
      </c>
      <c r="T51" s="3" t="s">
        <v>347</v>
      </c>
      <c r="U51" s="3" t="s">
        <v>348</v>
      </c>
      <c r="V51" s="3" t="s">
        <v>419</v>
      </c>
      <c r="W51" s="6" t="s">
        <v>424</v>
      </c>
      <c r="X51" s="4">
        <v>44553</v>
      </c>
      <c r="Y51" s="4">
        <v>44553</v>
      </c>
      <c r="Z51" s="8">
        <f>[1]Tabla_512963!A47</f>
        <v>44</v>
      </c>
      <c r="AA51" s="9">
        <f>[1]Tabla_512963!D47</f>
        <v>1913.21</v>
      </c>
      <c r="AB51" s="7">
        <v>0</v>
      </c>
      <c r="AC51" s="4">
        <v>44553</v>
      </c>
      <c r="AD51" s="10" t="s">
        <v>425</v>
      </c>
      <c r="AE51" s="8">
        <f>[1]Tabla_512964!A47</f>
        <v>44</v>
      </c>
      <c r="AF51" s="10" t="s">
        <v>352</v>
      </c>
      <c r="AG51" s="3" t="s">
        <v>353</v>
      </c>
      <c r="AH51" s="4">
        <v>44567</v>
      </c>
      <c r="AI51" s="4">
        <v>44926</v>
      </c>
      <c r="AJ51" s="6" t="s">
        <v>354</v>
      </c>
    </row>
    <row r="52" spans="1:36" ht="105" x14ac:dyDescent="0.25">
      <c r="A52" s="3">
        <v>2021</v>
      </c>
      <c r="B52" s="4">
        <v>44470</v>
      </c>
      <c r="C52" s="4">
        <v>44561</v>
      </c>
      <c r="D52" s="5" t="s">
        <v>90</v>
      </c>
      <c r="E52" s="3">
        <v>3403</v>
      </c>
      <c r="F52" s="6" t="s">
        <v>270</v>
      </c>
      <c r="G52" s="6" t="s">
        <v>270</v>
      </c>
      <c r="H52" s="6" t="s">
        <v>271</v>
      </c>
      <c r="I52" s="6" t="s">
        <v>272</v>
      </c>
      <c r="J52" s="3" t="s">
        <v>273</v>
      </c>
      <c r="K52" s="3" t="s">
        <v>148</v>
      </c>
      <c r="L52" s="3" t="s">
        <v>100</v>
      </c>
      <c r="M52" s="6" t="s">
        <v>274</v>
      </c>
      <c r="N52" s="3" t="s">
        <v>102</v>
      </c>
      <c r="O52" s="3">
        <v>0</v>
      </c>
      <c r="P52" s="7">
        <v>0</v>
      </c>
      <c r="Q52" s="3" t="s">
        <v>347</v>
      </c>
      <c r="R52" s="3" t="s">
        <v>348</v>
      </c>
      <c r="S52" s="3" t="s">
        <v>294</v>
      </c>
      <c r="T52" s="3" t="s">
        <v>347</v>
      </c>
      <c r="U52" s="3" t="s">
        <v>348</v>
      </c>
      <c r="V52" s="3" t="s">
        <v>419</v>
      </c>
      <c r="W52" s="6" t="s">
        <v>426</v>
      </c>
      <c r="X52" s="4">
        <v>44545</v>
      </c>
      <c r="Y52" s="4">
        <v>44545</v>
      </c>
      <c r="Z52" s="8">
        <f>[1]Tabla_512963!A48</f>
        <v>45</v>
      </c>
      <c r="AA52" s="9">
        <f>[1]Tabla_512963!D48</f>
        <v>1058</v>
      </c>
      <c r="AB52" s="7">
        <v>0</v>
      </c>
      <c r="AC52" s="4">
        <v>44546</v>
      </c>
      <c r="AD52" s="10" t="s">
        <v>427</v>
      </c>
      <c r="AE52" s="8">
        <f>[1]Tabla_512964!A48</f>
        <v>45</v>
      </c>
      <c r="AF52" s="10" t="s">
        <v>352</v>
      </c>
      <c r="AG52" s="3" t="s">
        <v>353</v>
      </c>
      <c r="AH52" s="4">
        <v>44567</v>
      </c>
      <c r="AI52" s="4">
        <v>44926</v>
      </c>
      <c r="AJ52" s="6" t="s">
        <v>362</v>
      </c>
    </row>
    <row r="53" spans="1:36" ht="60" x14ac:dyDescent="0.25">
      <c r="A53" s="3">
        <v>2021</v>
      </c>
      <c r="B53" s="4">
        <v>44470</v>
      </c>
      <c r="C53" s="4">
        <v>44561</v>
      </c>
      <c r="D53" s="5" t="s">
        <v>90</v>
      </c>
      <c r="E53" s="3">
        <v>4210</v>
      </c>
      <c r="F53" s="6" t="s">
        <v>275</v>
      </c>
      <c r="G53" s="6" t="s">
        <v>275</v>
      </c>
      <c r="H53" s="14" t="s">
        <v>264</v>
      </c>
      <c r="I53" s="6" t="s">
        <v>180</v>
      </c>
      <c r="J53" s="3" t="s">
        <v>195</v>
      </c>
      <c r="K53" s="3" t="s">
        <v>276</v>
      </c>
      <c r="L53" s="3" t="s">
        <v>100</v>
      </c>
      <c r="M53" s="6" t="s">
        <v>277</v>
      </c>
      <c r="N53" s="3" t="s">
        <v>102</v>
      </c>
      <c r="O53" s="3">
        <v>1</v>
      </c>
      <c r="P53" s="7">
        <v>0</v>
      </c>
      <c r="Q53" s="3" t="s">
        <v>347</v>
      </c>
      <c r="R53" s="3" t="s">
        <v>348</v>
      </c>
      <c r="S53" s="3" t="s">
        <v>294</v>
      </c>
      <c r="T53" s="3" t="s">
        <v>347</v>
      </c>
      <c r="U53" s="3" t="s">
        <v>348</v>
      </c>
      <c r="V53" s="3" t="s">
        <v>419</v>
      </c>
      <c r="W53" s="6" t="s">
        <v>428</v>
      </c>
      <c r="X53" s="4">
        <v>44536</v>
      </c>
      <c r="Y53" s="4">
        <v>44536</v>
      </c>
      <c r="Z53" s="8">
        <f>[1]Tabla_512963!A49</f>
        <v>46</v>
      </c>
      <c r="AA53" s="9">
        <f>[1]Tabla_512963!D49</f>
        <v>1412</v>
      </c>
      <c r="AB53" s="7">
        <v>0</v>
      </c>
      <c r="AC53" s="4">
        <v>44539</v>
      </c>
      <c r="AD53" s="10" t="s">
        <v>429</v>
      </c>
      <c r="AE53" s="8">
        <f>[1]Tabla_512964!A49</f>
        <v>46</v>
      </c>
      <c r="AF53" s="10" t="s">
        <v>352</v>
      </c>
      <c r="AG53" s="3" t="s">
        <v>353</v>
      </c>
      <c r="AH53" s="4">
        <v>44567</v>
      </c>
      <c r="AI53" s="4">
        <v>44926</v>
      </c>
      <c r="AJ53" s="6" t="s">
        <v>354</v>
      </c>
    </row>
    <row r="54" spans="1:36" ht="45" x14ac:dyDescent="0.25">
      <c r="A54" s="3">
        <v>2021</v>
      </c>
      <c r="B54" s="4">
        <v>44470</v>
      </c>
      <c r="C54" s="4">
        <v>44561</v>
      </c>
      <c r="D54" s="5" t="s">
        <v>90</v>
      </c>
      <c r="E54" s="3">
        <v>10169</v>
      </c>
      <c r="F54" s="6" t="s">
        <v>278</v>
      </c>
      <c r="G54" s="6" t="s">
        <v>278</v>
      </c>
      <c r="H54" s="14" t="s">
        <v>279</v>
      </c>
      <c r="I54" s="6" t="s">
        <v>280</v>
      </c>
      <c r="J54" s="3" t="s">
        <v>281</v>
      </c>
      <c r="K54" s="3" t="s">
        <v>282</v>
      </c>
      <c r="L54" s="3" t="s">
        <v>100</v>
      </c>
      <c r="M54" s="6" t="s">
        <v>283</v>
      </c>
      <c r="N54" s="3" t="s">
        <v>102</v>
      </c>
      <c r="O54" s="3">
        <v>0</v>
      </c>
      <c r="P54" s="7">
        <v>0</v>
      </c>
      <c r="Q54" s="3" t="s">
        <v>347</v>
      </c>
      <c r="R54" s="3" t="s">
        <v>348</v>
      </c>
      <c r="S54" s="3" t="s">
        <v>294</v>
      </c>
      <c r="T54" s="3" t="s">
        <v>347</v>
      </c>
      <c r="U54" s="3" t="s">
        <v>348</v>
      </c>
      <c r="V54" s="3" t="s">
        <v>419</v>
      </c>
      <c r="W54" s="6" t="s">
        <v>283</v>
      </c>
      <c r="X54" s="4">
        <v>44537</v>
      </c>
      <c r="Y54" s="4">
        <v>44537</v>
      </c>
      <c r="Z54" s="8">
        <f>[1]Tabla_512963!A50</f>
        <v>47</v>
      </c>
      <c r="AA54" s="9">
        <f>[1]Tabla_512963!D50</f>
        <v>648</v>
      </c>
      <c r="AB54" s="7">
        <v>0</v>
      </c>
      <c r="AC54" s="4">
        <v>44547</v>
      </c>
      <c r="AD54" s="10" t="s">
        <v>430</v>
      </c>
      <c r="AE54" s="8">
        <f>[1]Tabla_512964!A50</f>
        <v>47</v>
      </c>
      <c r="AF54" s="10" t="s">
        <v>352</v>
      </c>
      <c r="AG54" s="3" t="s">
        <v>353</v>
      </c>
      <c r="AH54" s="4">
        <v>44567</v>
      </c>
      <c r="AI54" s="4">
        <v>44926</v>
      </c>
      <c r="AJ54" s="6" t="s">
        <v>362</v>
      </c>
    </row>
    <row r="55" spans="1:36" ht="60" x14ac:dyDescent="0.25">
      <c r="A55" s="3">
        <v>2021</v>
      </c>
      <c r="B55" s="4">
        <v>44470</v>
      </c>
      <c r="C55" s="4">
        <v>44561</v>
      </c>
      <c r="D55" s="5" t="s">
        <v>90</v>
      </c>
      <c r="E55" s="3">
        <v>3834</v>
      </c>
      <c r="F55" s="6" t="s">
        <v>142</v>
      </c>
      <c r="G55" s="6" t="s">
        <v>142</v>
      </c>
      <c r="H55" s="14" t="s">
        <v>264</v>
      </c>
      <c r="I55" s="3" t="s">
        <v>284</v>
      </c>
      <c r="J55" s="3" t="s">
        <v>163</v>
      </c>
      <c r="K55" s="3" t="s">
        <v>285</v>
      </c>
      <c r="L55" s="3" t="s">
        <v>100</v>
      </c>
      <c r="M55" s="6" t="s">
        <v>286</v>
      </c>
      <c r="N55" s="3" t="s">
        <v>102</v>
      </c>
      <c r="O55" s="3">
        <v>4</v>
      </c>
      <c r="P55" s="7">
        <v>0</v>
      </c>
      <c r="Q55" s="3" t="s">
        <v>347</v>
      </c>
      <c r="R55" s="3" t="s">
        <v>348</v>
      </c>
      <c r="S55" s="3" t="s">
        <v>294</v>
      </c>
      <c r="T55" s="3" t="s">
        <v>347</v>
      </c>
      <c r="U55" s="3" t="s">
        <v>348</v>
      </c>
      <c r="V55" s="3" t="s">
        <v>419</v>
      </c>
      <c r="W55" s="6" t="s">
        <v>431</v>
      </c>
      <c r="X55" s="4">
        <v>44546</v>
      </c>
      <c r="Y55" s="4">
        <v>44547</v>
      </c>
      <c r="Z55" s="8">
        <f>[1]Tabla_512963!A51</f>
        <v>48</v>
      </c>
      <c r="AA55" s="9">
        <f>[1]Tabla_512963!D51</f>
        <v>3976.11</v>
      </c>
      <c r="AB55" s="7">
        <v>0</v>
      </c>
      <c r="AC55" s="4">
        <v>44546</v>
      </c>
      <c r="AD55" s="10" t="s">
        <v>432</v>
      </c>
      <c r="AE55" s="8">
        <f>[1]Tabla_512964!A51</f>
        <v>48</v>
      </c>
      <c r="AF55" s="10" t="s">
        <v>352</v>
      </c>
      <c r="AG55" s="3" t="s">
        <v>353</v>
      </c>
      <c r="AH55" s="4">
        <v>44567</v>
      </c>
      <c r="AI55" s="4">
        <v>44926</v>
      </c>
      <c r="AJ55" s="6" t="s">
        <v>354</v>
      </c>
    </row>
    <row r="56" spans="1:36" ht="120" x14ac:dyDescent="0.25">
      <c r="A56" s="3">
        <v>2021</v>
      </c>
      <c r="B56" s="4">
        <v>44470</v>
      </c>
      <c r="C56" s="4">
        <v>44561</v>
      </c>
      <c r="D56" s="5" t="s">
        <v>90</v>
      </c>
      <c r="E56" s="3">
        <v>10169</v>
      </c>
      <c r="F56" s="6" t="s">
        <v>278</v>
      </c>
      <c r="G56" s="6" t="s">
        <v>278</v>
      </c>
      <c r="H56" s="14" t="s">
        <v>279</v>
      </c>
      <c r="I56" s="6" t="s">
        <v>280</v>
      </c>
      <c r="J56" s="3" t="s">
        <v>281</v>
      </c>
      <c r="K56" s="3" t="s">
        <v>282</v>
      </c>
      <c r="L56" s="3" t="s">
        <v>100</v>
      </c>
      <c r="M56" s="6" t="s">
        <v>287</v>
      </c>
      <c r="N56" s="3" t="s">
        <v>102</v>
      </c>
      <c r="O56" s="3">
        <v>0</v>
      </c>
      <c r="P56" s="7">
        <v>0</v>
      </c>
      <c r="Q56" s="3" t="s">
        <v>347</v>
      </c>
      <c r="R56" s="3" t="s">
        <v>348</v>
      </c>
      <c r="S56" s="3" t="s">
        <v>294</v>
      </c>
      <c r="T56" s="3" t="s">
        <v>347</v>
      </c>
      <c r="U56" s="3" t="s">
        <v>348</v>
      </c>
      <c r="V56" s="3" t="s">
        <v>419</v>
      </c>
      <c r="W56" s="6" t="s">
        <v>287</v>
      </c>
      <c r="X56" s="4">
        <v>44503</v>
      </c>
      <c r="Y56" s="4">
        <v>44517</v>
      </c>
      <c r="Z56" s="8">
        <f>[1]Tabla_512963!A52</f>
        <v>49</v>
      </c>
      <c r="AA56" s="9">
        <f>[1]Tabla_512963!D52</f>
        <v>3259</v>
      </c>
      <c r="AB56" s="7">
        <v>0</v>
      </c>
      <c r="AC56" s="4">
        <v>44543</v>
      </c>
      <c r="AD56" s="10" t="s">
        <v>433</v>
      </c>
      <c r="AE56" s="8">
        <f>[1]Tabla_512964!A52</f>
        <v>49</v>
      </c>
      <c r="AF56" s="10" t="s">
        <v>352</v>
      </c>
      <c r="AG56" s="3" t="s">
        <v>353</v>
      </c>
      <c r="AH56" s="4">
        <v>44567</v>
      </c>
      <c r="AI56" s="4">
        <v>44926</v>
      </c>
      <c r="AJ56" s="6" t="s">
        <v>362</v>
      </c>
    </row>
    <row r="57" spans="1:36" ht="75" x14ac:dyDescent="0.25">
      <c r="A57" s="3">
        <v>2021</v>
      </c>
      <c r="B57" s="4">
        <v>44470</v>
      </c>
      <c r="C57" s="4">
        <v>44561</v>
      </c>
      <c r="D57" s="5" t="s">
        <v>89</v>
      </c>
      <c r="E57" s="3">
        <v>9940</v>
      </c>
      <c r="F57" s="6" t="s">
        <v>239</v>
      </c>
      <c r="G57" s="6" t="s">
        <v>239</v>
      </c>
      <c r="H57" s="6" t="s">
        <v>288</v>
      </c>
      <c r="I57" s="6" t="s">
        <v>289</v>
      </c>
      <c r="J57" s="3" t="s">
        <v>290</v>
      </c>
      <c r="K57" s="3" t="s">
        <v>169</v>
      </c>
      <c r="L57" s="3" t="s">
        <v>100</v>
      </c>
      <c r="M57" s="6" t="s">
        <v>291</v>
      </c>
      <c r="N57" s="3" t="s">
        <v>102</v>
      </c>
      <c r="O57" s="3">
        <v>0</v>
      </c>
      <c r="P57" s="7">
        <v>0</v>
      </c>
      <c r="Q57" s="3" t="s">
        <v>347</v>
      </c>
      <c r="R57" s="3" t="s">
        <v>348</v>
      </c>
      <c r="S57" s="3" t="s">
        <v>294</v>
      </c>
      <c r="T57" s="3" t="s">
        <v>347</v>
      </c>
      <c r="U57" s="3" t="s">
        <v>348</v>
      </c>
      <c r="V57" s="3" t="s">
        <v>419</v>
      </c>
      <c r="W57" s="6" t="s">
        <v>291</v>
      </c>
      <c r="X57" s="4">
        <v>44543</v>
      </c>
      <c r="Y57" s="4">
        <v>44544</v>
      </c>
      <c r="Z57" s="8">
        <f>[1]Tabla_512963!A53</f>
        <v>50</v>
      </c>
      <c r="AA57" s="9">
        <f>[1]Tabla_512963!D53</f>
        <v>3008</v>
      </c>
      <c r="AB57" s="7">
        <v>0</v>
      </c>
      <c r="AC57" s="4">
        <v>44544</v>
      </c>
      <c r="AD57" s="10" t="s">
        <v>434</v>
      </c>
      <c r="AE57" s="8">
        <f>[1]Tabla_512964!A53</f>
        <v>50</v>
      </c>
      <c r="AF57" s="10" t="s">
        <v>352</v>
      </c>
      <c r="AG57" s="3" t="s">
        <v>353</v>
      </c>
      <c r="AH57" s="4">
        <v>44567</v>
      </c>
      <c r="AI57" s="4">
        <v>44926</v>
      </c>
      <c r="AJ57" s="6" t="s">
        <v>362</v>
      </c>
    </row>
    <row r="58" spans="1:36" ht="60" x14ac:dyDescent="0.25">
      <c r="A58" s="3">
        <v>2021</v>
      </c>
      <c r="B58" s="4">
        <v>44470</v>
      </c>
      <c r="C58" s="4">
        <v>44561</v>
      </c>
      <c r="D58" s="5" t="s">
        <v>90</v>
      </c>
      <c r="E58" s="3">
        <v>10097</v>
      </c>
      <c r="F58" s="6" t="s">
        <v>146</v>
      </c>
      <c r="G58" s="6" t="s">
        <v>146</v>
      </c>
      <c r="H58" s="6" t="s">
        <v>292</v>
      </c>
      <c r="I58" s="6" t="s">
        <v>293</v>
      </c>
      <c r="J58" s="3" t="s">
        <v>294</v>
      </c>
      <c r="K58" s="3" t="s">
        <v>295</v>
      </c>
      <c r="L58" s="3" t="s">
        <v>100</v>
      </c>
      <c r="M58" s="6" t="s">
        <v>296</v>
      </c>
      <c r="N58" s="3" t="s">
        <v>102</v>
      </c>
      <c r="O58" s="3">
        <v>1</v>
      </c>
      <c r="P58" s="7">
        <v>0</v>
      </c>
      <c r="Q58" s="3" t="s">
        <v>347</v>
      </c>
      <c r="R58" s="3" t="s">
        <v>348</v>
      </c>
      <c r="S58" s="3" t="s">
        <v>294</v>
      </c>
      <c r="T58" s="3" t="s">
        <v>347</v>
      </c>
      <c r="U58" s="3" t="s">
        <v>348</v>
      </c>
      <c r="V58" s="3" t="s">
        <v>419</v>
      </c>
      <c r="W58" s="6" t="s">
        <v>435</v>
      </c>
      <c r="X58" s="4">
        <v>44539</v>
      </c>
      <c r="Y58" s="4">
        <v>44539</v>
      </c>
      <c r="Z58" s="8">
        <f>[1]Tabla_512963!A54</f>
        <v>51</v>
      </c>
      <c r="AA58" s="9">
        <f>[1]Tabla_512963!D54</f>
        <v>1779</v>
      </c>
      <c r="AB58" s="7">
        <v>0</v>
      </c>
      <c r="AC58" s="4">
        <v>44539</v>
      </c>
      <c r="AD58" s="10" t="s">
        <v>436</v>
      </c>
      <c r="AE58" s="8">
        <f>[1]Tabla_512964!A54</f>
        <v>51</v>
      </c>
      <c r="AF58" s="10" t="s">
        <v>352</v>
      </c>
      <c r="AG58" s="3" t="s">
        <v>353</v>
      </c>
      <c r="AH58" s="4">
        <v>44567</v>
      </c>
      <c r="AI58" s="4">
        <v>44926</v>
      </c>
      <c r="AJ58" s="6" t="s">
        <v>362</v>
      </c>
    </row>
    <row r="59" spans="1:36" ht="60" x14ac:dyDescent="0.25">
      <c r="A59" s="3">
        <v>2021</v>
      </c>
      <c r="B59" s="4">
        <v>44470</v>
      </c>
      <c r="C59" s="4">
        <v>44561</v>
      </c>
      <c r="D59" s="5" t="s">
        <v>89</v>
      </c>
      <c r="E59" s="12"/>
      <c r="F59" s="13" t="s">
        <v>210</v>
      </c>
      <c r="G59" s="13" t="s">
        <v>210</v>
      </c>
      <c r="H59" s="14" t="s">
        <v>297</v>
      </c>
      <c r="I59" s="13" t="s">
        <v>212</v>
      </c>
      <c r="J59" s="15" t="s">
        <v>175</v>
      </c>
      <c r="K59" s="15" t="s">
        <v>213</v>
      </c>
      <c r="L59" s="3" t="s">
        <v>100</v>
      </c>
      <c r="M59" s="6" t="s">
        <v>298</v>
      </c>
      <c r="N59" s="3" t="s">
        <v>102</v>
      </c>
      <c r="O59" s="3">
        <v>4</v>
      </c>
      <c r="P59" s="7">
        <v>0</v>
      </c>
      <c r="Q59" s="3" t="s">
        <v>347</v>
      </c>
      <c r="R59" s="3" t="s">
        <v>348</v>
      </c>
      <c r="S59" s="3" t="s">
        <v>294</v>
      </c>
      <c r="T59" s="3" t="s">
        <v>347</v>
      </c>
      <c r="U59" s="3" t="s">
        <v>348</v>
      </c>
      <c r="V59" s="3" t="s">
        <v>419</v>
      </c>
      <c r="W59" s="6" t="s">
        <v>437</v>
      </c>
      <c r="X59" s="4">
        <v>44544</v>
      </c>
      <c r="Y59" s="4">
        <v>44544</v>
      </c>
      <c r="Z59" s="8">
        <f>[1]Tabla_512963!A55</f>
        <v>52</v>
      </c>
      <c r="AA59" s="9">
        <f>[1]Tabla_512963!D55</f>
        <v>648</v>
      </c>
      <c r="AB59" s="7">
        <v>0</v>
      </c>
      <c r="AC59" s="4">
        <v>44544</v>
      </c>
      <c r="AD59" s="10" t="s">
        <v>438</v>
      </c>
      <c r="AE59" s="8">
        <f>[1]Tabla_512964!A55</f>
        <v>52</v>
      </c>
      <c r="AF59" s="10" t="s">
        <v>352</v>
      </c>
      <c r="AG59" s="3" t="s">
        <v>353</v>
      </c>
      <c r="AH59" s="4">
        <v>44567</v>
      </c>
      <c r="AI59" s="4">
        <v>44926</v>
      </c>
      <c r="AJ59" s="6" t="s">
        <v>354</v>
      </c>
    </row>
    <row r="60" spans="1:36" ht="75" x14ac:dyDescent="0.25">
      <c r="A60" s="3">
        <v>2021</v>
      </c>
      <c r="B60" s="4">
        <v>44470</v>
      </c>
      <c r="C60" s="4">
        <v>44561</v>
      </c>
      <c r="D60" s="5" t="s">
        <v>89</v>
      </c>
      <c r="E60" s="12"/>
      <c r="F60" s="13" t="s">
        <v>210</v>
      </c>
      <c r="G60" s="13" t="s">
        <v>210</v>
      </c>
      <c r="H60" s="14" t="s">
        <v>297</v>
      </c>
      <c r="I60" s="13" t="s">
        <v>212</v>
      </c>
      <c r="J60" s="15" t="s">
        <v>175</v>
      </c>
      <c r="K60" s="15" t="s">
        <v>213</v>
      </c>
      <c r="L60" s="3" t="s">
        <v>100</v>
      </c>
      <c r="M60" s="6" t="s">
        <v>299</v>
      </c>
      <c r="N60" s="3" t="s">
        <v>102</v>
      </c>
      <c r="O60" s="3">
        <v>1</v>
      </c>
      <c r="P60" s="7">
        <v>0</v>
      </c>
      <c r="Q60" s="3" t="s">
        <v>347</v>
      </c>
      <c r="R60" s="3" t="s">
        <v>348</v>
      </c>
      <c r="S60" s="3" t="s">
        <v>294</v>
      </c>
      <c r="T60" s="3" t="s">
        <v>347</v>
      </c>
      <c r="U60" s="3" t="s">
        <v>348</v>
      </c>
      <c r="V60" s="3" t="s">
        <v>419</v>
      </c>
      <c r="W60" s="6" t="s">
        <v>299</v>
      </c>
      <c r="X60" s="4">
        <v>44512</v>
      </c>
      <c r="Y60" s="4">
        <v>44513</v>
      </c>
      <c r="Z60" s="8">
        <f>[1]Tabla_512963!A56</f>
        <v>53</v>
      </c>
      <c r="AA60" s="9">
        <f>[1]Tabla_512963!D56</f>
        <v>556</v>
      </c>
      <c r="AB60" s="7">
        <v>0</v>
      </c>
      <c r="AC60" s="4">
        <v>44532</v>
      </c>
      <c r="AD60" s="10" t="s">
        <v>439</v>
      </c>
      <c r="AE60" s="8">
        <f>[1]Tabla_512964!A56</f>
        <v>53</v>
      </c>
      <c r="AF60" s="10" t="s">
        <v>352</v>
      </c>
      <c r="AG60" s="3" t="s">
        <v>353</v>
      </c>
      <c r="AH60" s="4">
        <v>44567</v>
      </c>
      <c r="AI60" s="4">
        <v>44926</v>
      </c>
      <c r="AJ60" s="6" t="s">
        <v>354</v>
      </c>
    </row>
    <row r="61" spans="1:36" ht="90" x14ac:dyDescent="0.25">
      <c r="A61" s="3">
        <v>2021</v>
      </c>
      <c r="B61" s="4">
        <v>44470</v>
      </c>
      <c r="C61" s="4">
        <v>44561</v>
      </c>
      <c r="D61" s="5" t="s">
        <v>89</v>
      </c>
      <c r="E61" s="3"/>
      <c r="F61" s="13" t="s">
        <v>210</v>
      </c>
      <c r="G61" s="13" t="s">
        <v>210</v>
      </c>
      <c r="H61" s="14" t="s">
        <v>297</v>
      </c>
      <c r="I61" s="13" t="s">
        <v>212</v>
      </c>
      <c r="J61" s="15" t="s">
        <v>175</v>
      </c>
      <c r="K61" s="15" t="s">
        <v>213</v>
      </c>
      <c r="L61" s="3" t="s">
        <v>100</v>
      </c>
      <c r="M61" s="6" t="s">
        <v>300</v>
      </c>
      <c r="N61" s="3" t="s">
        <v>102</v>
      </c>
      <c r="O61" s="3">
        <v>3</v>
      </c>
      <c r="P61" s="7">
        <v>0</v>
      </c>
      <c r="Q61" s="3" t="s">
        <v>347</v>
      </c>
      <c r="R61" s="3" t="s">
        <v>348</v>
      </c>
      <c r="S61" s="3" t="s">
        <v>294</v>
      </c>
      <c r="T61" s="3" t="s">
        <v>347</v>
      </c>
      <c r="U61" s="3" t="s">
        <v>348</v>
      </c>
      <c r="V61" s="3" t="s">
        <v>419</v>
      </c>
      <c r="W61" s="6" t="s">
        <v>300</v>
      </c>
      <c r="X61" s="4">
        <v>44537</v>
      </c>
      <c r="Y61" s="4">
        <v>44537</v>
      </c>
      <c r="Z61" s="8">
        <f>[1]Tabla_512963!A57</f>
        <v>54</v>
      </c>
      <c r="AA61" s="9">
        <f>[1]Tabla_512963!D57</f>
        <v>2475</v>
      </c>
      <c r="AB61" s="7">
        <v>0</v>
      </c>
      <c r="AC61" s="4">
        <v>44537</v>
      </c>
      <c r="AD61" s="10" t="s">
        <v>440</v>
      </c>
      <c r="AE61" s="8">
        <f>[1]Tabla_512964!A57</f>
        <v>54</v>
      </c>
      <c r="AF61" s="10" t="s">
        <v>352</v>
      </c>
      <c r="AG61" s="3" t="s">
        <v>353</v>
      </c>
      <c r="AH61" s="4">
        <v>44567</v>
      </c>
      <c r="AI61" s="4">
        <v>44926</v>
      </c>
      <c r="AJ61" s="6" t="s">
        <v>354</v>
      </c>
    </row>
    <row r="62" spans="1:36" ht="60" x14ac:dyDescent="0.25">
      <c r="A62" s="3">
        <v>2021</v>
      </c>
      <c r="B62" s="4">
        <v>44470</v>
      </c>
      <c r="C62" s="4">
        <v>44561</v>
      </c>
      <c r="D62" s="5" t="s">
        <v>90</v>
      </c>
      <c r="E62" s="3">
        <v>4207</v>
      </c>
      <c r="F62" s="6" t="s">
        <v>146</v>
      </c>
      <c r="G62" s="6" t="s">
        <v>146</v>
      </c>
      <c r="H62" s="6" t="s">
        <v>301</v>
      </c>
      <c r="I62" s="6" t="s">
        <v>251</v>
      </c>
      <c r="J62" s="6" t="s">
        <v>302</v>
      </c>
      <c r="K62" s="6" t="s">
        <v>303</v>
      </c>
      <c r="L62" s="3" t="s">
        <v>100</v>
      </c>
      <c r="M62" s="6" t="s">
        <v>304</v>
      </c>
      <c r="N62" s="3" t="s">
        <v>102</v>
      </c>
      <c r="O62" s="3">
        <v>1</v>
      </c>
      <c r="P62" s="7">
        <v>0</v>
      </c>
      <c r="Q62" s="3" t="s">
        <v>347</v>
      </c>
      <c r="R62" s="3" t="s">
        <v>348</v>
      </c>
      <c r="S62" s="3" t="s">
        <v>294</v>
      </c>
      <c r="T62" s="3" t="s">
        <v>347</v>
      </c>
      <c r="U62" s="3" t="s">
        <v>347</v>
      </c>
      <c r="V62" s="3" t="s">
        <v>419</v>
      </c>
      <c r="W62" s="6" t="s">
        <v>304</v>
      </c>
      <c r="X62" s="4">
        <v>44544</v>
      </c>
      <c r="Y62" s="4">
        <v>44544</v>
      </c>
      <c r="Z62" s="8">
        <f>[1]Tabla_512963!A58</f>
        <v>55</v>
      </c>
      <c r="AA62" s="9">
        <f>[1]Tabla_512963!D58</f>
        <v>1013.5</v>
      </c>
      <c r="AB62" s="7">
        <v>0</v>
      </c>
      <c r="AC62" s="4">
        <v>44544</v>
      </c>
      <c r="AD62" s="10" t="s">
        <v>441</v>
      </c>
      <c r="AE62" s="8">
        <f>[1]Tabla_512964!A58</f>
        <v>55</v>
      </c>
      <c r="AF62" s="10" t="s">
        <v>352</v>
      </c>
      <c r="AG62" s="3" t="s">
        <v>353</v>
      </c>
      <c r="AH62" s="4">
        <v>44567</v>
      </c>
      <c r="AI62" s="4">
        <v>44926</v>
      </c>
      <c r="AJ62" s="6" t="s">
        <v>354</v>
      </c>
    </row>
    <row r="63" spans="1:36" ht="75" x14ac:dyDescent="0.25">
      <c r="A63" s="3">
        <v>2021</v>
      </c>
      <c r="B63" s="4">
        <v>44470</v>
      </c>
      <c r="C63" s="4">
        <v>44561</v>
      </c>
      <c r="D63" s="5" t="s">
        <v>90</v>
      </c>
      <c r="E63" s="3">
        <v>4207</v>
      </c>
      <c r="F63" s="6" t="s">
        <v>146</v>
      </c>
      <c r="G63" s="6" t="s">
        <v>146</v>
      </c>
      <c r="H63" s="6" t="s">
        <v>301</v>
      </c>
      <c r="I63" s="6" t="s">
        <v>251</v>
      </c>
      <c r="J63" s="6" t="s">
        <v>302</v>
      </c>
      <c r="K63" s="6" t="s">
        <v>303</v>
      </c>
      <c r="L63" s="3" t="s">
        <v>100</v>
      </c>
      <c r="M63" s="6" t="s">
        <v>305</v>
      </c>
      <c r="N63" s="3" t="s">
        <v>102</v>
      </c>
      <c r="O63" s="3">
        <v>1</v>
      </c>
      <c r="P63" s="7">
        <v>0</v>
      </c>
      <c r="Q63" s="3" t="s">
        <v>347</v>
      </c>
      <c r="R63" s="3" t="s">
        <v>348</v>
      </c>
      <c r="S63" s="3" t="s">
        <v>294</v>
      </c>
      <c r="T63" s="3" t="s">
        <v>347</v>
      </c>
      <c r="U63" s="3" t="s">
        <v>348</v>
      </c>
      <c r="V63" s="3" t="s">
        <v>419</v>
      </c>
      <c r="W63" s="6" t="s">
        <v>305</v>
      </c>
      <c r="X63" s="4">
        <v>44547</v>
      </c>
      <c r="Y63" s="4">
        <v>44547</v>
      </c>
      <c r="Z63" s="8">
        <f>[1]Tabla_512963!A59</f>
        <v>56</v>
      </c>
      <c r="AA63" s="9">
        <f>[1]Tabla_512963!D59</f>
        <v>1104.01</v>
      </c>
      <c r="AB63" s="7">
        <v>0</v>
      </c>
      <c r="AC63" s="4">
        <v>44547</v>
      </c>
      <c r="AD63" s="10" t="s">
        <v>442</v>
      </c>
      <c r="AE63" s="8">
        <f>[1]Tabla_512964!A59</f>
        <v>56</v>
      </c>
      <c r="AF63" s="10" t="s">
        <v>352</v>
      </c>
      <c r="AG63" s="3" t="s">
        <v>353</v>
      </c>
      <c r="AH63" s="4">
        <v>44567</v>
      </c>
      <c r="AI63" s="4">
        <v>44926</v>
      </c>
      <c r="AJ63" s="6" t="s">
        <v>354</v>
      </c>
    </row>
    <row r="64" spans="1:36" ht="45" x14ac:dyDescent="0.25">
      <c r="A64" s="3">
        <v>2021</v>
      </c>
      <c r="B64" s="4">
        <v>44470</v>
      </c>
      <c r="C64" s="4">
        <v>44561</v>
      </c>
      <c r="D64" s="5" t="s">
        <v>89</v>
      </c>
      <c r="E64" s="3">
        <v>9922</v>
      </c>
      <c r="F64" s="6" t="s">
        <v>239</v>
      </c>
      <c r="G64" s="6" t="s">
        <v>239</v>
      </c>
      <c r="H64" s="6" t="s">
        <v>268</v>
      </c>
      <c r="I64" s="6" t="s">
        <v>204</v>
      </c>
      <c r="J64" s="3" t="s">
        <v>127</v>
      </c>
      <c r="K64" s="3" t="s">
        <v>128</v>
      </c>
      <c r="L64" s="3" t="s">
        <v>100</v>
      </c>
      <c r="M64" s="6" t="s">
        <v>306</v>
      </c>
      <c r="N64" s="3" t="s">
        <v>102</v>
      </c>
      <c r="O64" s="3">
        <v>1</v>
      </c>
      <c r="P64" s="7">
        <v>0</v>
      </c>
      <c r="Q64" s="3" t="s">
        <v>347</v>
      </c>
      <c r="R64" s="3" t="s">
        <v>348</v>
      </c>
      <c r="S64" s="3" t="s">
        <v>294</v>
      </c>
      <c r="T64" s="3" t="s">
        <v>347</v>
      </c>
      <c r="U64" s="3" t="s">
        <v>348</v>
      </c>
      <c r="V64" s="3" t="s">
        <v>419</v>
      </c>
      <c r="W64" s="6" t="s">
        <v>306</v>
      </c>
      <c r="X64" s="4">
        <v>44538</v>
      </c>
      <c r="Y64" s="4">
        <v>44538</v>
      </c>
      <c r="Z64" s="8">
        <f>[1]Tabla_512963!A60</f>
        <v>57</v>
      </c>
      <c r="AA64" s="9">
        <f>[1]Tabla_512963!D60</f>
        <v>1674.12</v>
      </c>
      <c r="AB64" s="7">
        <v>0</v>
      </c>
      <c r="AC64" s="4">
        <v>44536</v>
      </c>
      <c r="AD64" s="10" t="s">
        <v>443</v>
      </c>
      <c r="AE64" s="8">
        <f>[1]Tabla_512964!A60</f>
        <v>57</v>
      </c>
      <c r="AF64" s="10" t="s">
        <v>352</v>
      </c>
      <c r="AG64" s="3" t="s">
        <v>353</v>
      </c>
      <c r="AH64" s="4">
        <v>44567</v>
      </c>
      <c r="AI64" s="4">
        <v>44926</v>
      </c>
      <c r="AJ64" s="6" t="s">
        <v>354</v>
      </c>
    </row>
    <row r="65" spans="1:36" ht="90" x14ac:dyDescent="0.25">
      <c r="A65" s="3">
        <v>2021</v>
      </c>
      <c r="B65" s="4">
        <v>44470</v>
      </c>
      <c r="C65" s="4">
        <v>44561</v>
      </c>
      <c r="D65" s="5" t="s">
        <v>89</v>
      </c>
      <c r="E65" s="3">
        <v>10081</v>
      </c>
      <c r="F65" s="6" t="s">
        <v>307</v>
      </c>
      <c r="G65" s="6" t="s">
        <v>307</v>
      </c>
      <c r="H65" s="6" t="s">
        <v>308</v>
      </c>
      <c r="I65" s="3" t="s">
        <v>309</v>
      </c>
      <c r="J65" s="3" t="s">
        <v>121</v>
      </c>
      <c r="K65" s="3" t="s">
        <v>193</v>
      </c>
      <c r="L65" s="3" t="s">
        <v>100</v>
      </c>
      <c r="M65" s="6" t="s">
        <v>310</v>
      </c>
      <c r="N65" s="3" t="s">
        <v>102</v>
      </c>
      <c r="O65" s="3">
        <v>1</v>
      </c>
      <c r="P65" s="7">
        <v>0</v>
      </c>
      <c r="Q65" s="3" t="s">
        <v>347</v>
      </c>
      <c r="R65" s="3" t="s">
        <v>348</v>
      </c>
      <c r="S65" s="3" t="s">
        <v>294</v>
      </c>
      <c r="T65" s="3" t="s">
        <v>347</v>
      </c>
      <c r="U65" s="3" t="s">
        <v>348</v>
      </c>
      <c r="V65" s="3" t="s">
        <v>419</v>
      </c>
      <c r="W65" s="6" t="s">
        <v>310</v>
      </c>
      <c r="X65" s="4">
        <v>44530</v>
      </c>
      <c r="Y65" s="4">
        <v>44530</v>
      </c>
      <c r="Z65" s="8">
        <f>[1]Tabla_512963!A61</f>
        <v>58</v>
      </c>
      <c r="AA65" s="9">
        <f>[1]Tabla_512963!D61</f>
        <v>2407.7199999999998</v>
      </c>
      <c r="AB65" s="7">
        <v>0</v>
      </c>
      <c r="AC65" s="4">
        <v>44524</v>
      </c>
      <c r="AD65" s="10" t="s">
        <v>444</v>
      </c>
      <c r="AE65" s="8">
        <f>[1]Tabla_512964!A61</f>
        <v>58</v>
      </c>
      <c r="AF65" s="10" t="s">
        <v>352</v>
      </c>
      <c r="AG65" s="3" t="s">
        <v>353</v>
      </c>
      <c r="AH65" s="4">
        <v>44567</v>
      </c>
      <c r="AI65" s="4">
        <v>44926</v>
      </c>
      <c r="AJ65" s="6" t="s">
        <v>354</v>
      </c>
    </row>
    <row r="66" spans="1:36" ht="90" x14ac:dyDescent="0.25">
      <c r="A66" s="3">
        <v>2021</v>
      </c>
      <c r="B66" s="4">
        <v>44470</v>
      </c>
      <c r="C66" s="4">
        <v>44561</v>
      </c>
      <c r="D66" s="5" t="s">
        <v>90</v>
      </c>
      <c r="E66" s="12">
        <v>9978</v>
      </c>
      <c r="F66" s="6" t="s">
        <v>278</v>
      </c>
      <c r="G66" s="6" t="s">
        <v>278</v>
      </c>
      <c r="H66" s="6" t="s">
        <v>311</v>
      </c>
      <c r="I66" s="13" t="s">
        <v>312</v>
      </c>
      <c r="J66" s="15" t="s">
        <v>313</v>
      </c>
      <c r="K66" s="15" t="s">
        <v>161</v>
      </c>
      <c r="L66" s="3" t="s">
        <v>100</v>
      </c>
      <c r="M66" s="6" t="s">
        <v>314</v>
      </c>
      <c r="N66" s="3" t="s">
        <v>102</v>
      </c>
      <c r="O66" s="3">
        <v>4</v>
      </c>
      <c r="P66" s="7">
        <v>0</v>
      </c>
      <c r="Q66" s="3" t="s">
        <v>347</v>
      </c>
      <c r="R66" s="3" t="s">
        <v>348</v>
      </c>
      <c r="S66" s="3" t="s">
        <v>294</v>
      </c>
      <c r="T66" s="3" t="s">
        <v>347</v>
      </c>
      <c r="U66" s="3" t="s">
        <v>348</v>
      </c>
      <c r="V66" s="3" t="s">
        <v>419</v>
      </c>
      <c r="W66" s="6" t="s">
        <v>314</v>
      </c>
      <c r="X66" s="11">
        <v>44512</v>
      </c>
      <c r="Y66" s="11">
        <v>44513</v>
      </c>
      <c r="Z66" s="8">
        <f>[1]Tabla_512963!A62</f>
        <v>59</v>
      </c>
      <c r="AA66" s="9">
        <f>[1]Tabla_512963!D62</f>
        <v>9217</v>
      </c>
      <c r="AB66" s="7">
        <v>0</v>
      </c>
      <c r="AC66" s="4">
        <v>44537</v>
      </c>
      <c r="AD66" s="10" t="s">
        <v>445</v>
      </c>
      <c r="AE66" s="8">
        <f>[1]Tabla_512964!A62</f>
        <v>59</v>
      </c>
      <c r="AF66" s="10" t="s">
        <v>352</v>
      </c>
      <c r="AG66" s="3" t="s">
        <v>353</v>
      </c>
      <c r="AH66" s="4">
        <v>44567</v>
      </c>
      <c r="AI66" s="4">
        <v>44926</v>
      </c>
      <c r="AJ66" s="6" t="s">
        <v>354</v>
      </c>
    </row>
    <row r="67" spans="1:36" ht="60" x14ac:dyDescent="0.25">
      <c r="A67" s="3">
        <v>2021</v>
      </c>
      <c r="B67" s="4">
        <v>44470</v>
      </c>
      <c r="C67" s="4">
        <v>44561</v>
      </c>
      <c r="D67" s="5" t="s">
        <v>89</v>
      </c>
      <c r="E67" s="12">
        <v>9135</v>
      </c>
      <c r="F67" s="6" t="s">
        <v>307</v>
      </c>
      <c r="G67" s="6" t="s">
        <v>307</v>
      </c>
      <c r="H67" s="14" t="s">
        <v>315</v>
      </c>
      <c r="I67" s="15" t="s">
        <v>316</v>
      </c>
      <c r="J67" s="15" t="s">
        <v>152</v>
      </c>
      <c r="K67" s="15" t="s">
        <v>317</v>
      </c>
      <c r="L67" s="3" t="s">
        <v>100</v>
      </c>
      <c r="M67" s="6" t="s">
        <v>318</v>
      </c>
      <c r="N67" s="3" t="s">
        <v>102</v>
      </c>
      <c r="O67" s="3">
        <v>3</v>
      </c>
      <c r="P67" s="7">
        <v>0</v>
      </c>
      <c r="Q67" s="3" t="s">
        <v>347</v>
      </c>
      <c r="R67" s="3" t="s">
        <v>348</v>
      </c>
      <c r="S67" s="3" t="s">
        <v>294</v>
      </c>
      <c r="T67" s="3" t="s">
        <v>347</v>
      </c>
      <c r="U67" s="3" t="s">
        <v>347</v>
      </c>
      <c r="V67" s="3" t="s">
        <v>419</v>
      </c>
      <c r="W67" s="6" t="s">
        <v>318</v>
      </c>
      <c r="X67" s="4">
        <v>44529</v>
      </c>
      <c r="Y67" s="4">
        <v>44529</v>
      </c>
      <c r="Z67" s="8">
        <f>[1]Tabla_512963!A63</f>
        <v>60</v>
      </c>
      <c r="AA67" s="9">
        <f>[1]Tabla_512963!D63</f>
        <v>3699.41</v>
      </c>
      <c r="AB67" s="7">
        <v>0</v>
      </c>
      <c r="AC67" s="4">
        <v>44526</v>
      </c>
      <c r="AD67" s="10" t="s">
        <v>446</v>
      </c>
      <c r="AE67" s="8">
        <f>[1]Tabla_512964!A63</f>
        <v>60</v>
      </c>
      <c r="AF67" s="10" t="s">
        <v>352</v>
      </c>
      <c r="AG67" s="3" t="s">
        <v>353</v>
      </c>
      <c r="AH67" s="4">
        <v>44567</v>
      </c>
      <c r="AI67" s="4">
        <v>44926</v>
      </c>
      <c r="AJ67" s="6" t="s">
        <v>354</v>
      </c>
    </row>
    <row r="68" spans="1:36" ht="60" x14ac:dyDescent="0.25">
      <c r="A68" s="3">
        <v>2021</v>
      </c>
      <c r="B68" s="4">
        <v>44470</v>
      </c>
      <c r="C68" s="4">
        <v>44561</v>
      </c>
      <c r="D68" s="5" t="s">
        <v>90</v>
      </c>
      <c r="E68" s="3">
        <v>9361</v>
      </c>
      <c r="F68" s="6" t="s">
        <v>319</v>
      </c>
      <c r="G68" s="6" t="s">
        <v>319</v>
      </c>
      <c r="H68" s="6" t="s">
        <v>207</v>
      </c>
      <c r="I68" s="3" t="s">
        <v>234</v>
      </c>
      <c r="J68" s="3" t="s">
        <v>320</v>
      </c>
      <c r="K68" s="3" t="s">
        <v>116</v>
      </c>
      <c r="L68" s="3" t="s">
        <v>100</v>
      </c>
      <c r="M68" s="6" t="s">
        <v>321</v>
      </c>
      <c r="N68" s="3" t="s">
        <v>102</v>
      </c>
      <c r="O68" s="3">
        <v>0</v>
      </c>
      <c r="P68" s="7"/>
      <c r="Q68" s="3" t="s">
        <v>347</v>
      </c>
      <c r="R68" s="3" t="s">
        <v>348</v>
      </c>
      <c r="S68" s="3" t="s">
        <v>294</v>
      </c>
      <c r="T68" s="3" t="s">
        <v>347</v>
      </c>
      <c r="U68" s="3" t="s">
        <v>348</v>
      </c>
      <c r="V68" s="3" t="s">
        <v>419</v>
      </c>
      <c r="W68" s="6" t="s">
        <v>321</v>
      </c>
      <c r="X68" s="4">
        <v>44533</v>
      </c>
      <c r="Y68" s="4">
        <v>44533</v>
      </c>
      <c r="Z68" s="8">
        <f>[1]Tabla_512963!A64</f>
        <v>61</v>
      </c>
      <c r="AA68" s="9">
        <f>[1]Tabla_512963!D64</f>
        <v>1514</v>
      </c>
      <c r="AB68" s="7">
        <v>0</v>
      </c>
      <c r="AC68" s="4">
        <v>44536</v>
      </c>
      <c r="AD68" s="10" t="s">
        <v>447</v>
      </c>
      <c r="AE68" s="8">
        <f>[1]Tabla_512964!A64</f>
        <v>61</v>
      </c>
      <c r="AF68" s="10" t="s">
        <v>352</v>
      </c>
      <c r="AG68" s="3" t="s">
        <v>353</v>
      </c>
      <c r="AH68" s="4">
        <v>44567</v>
      </c>
      <c r="AI68" s="4">
        <v>44926</v>
      </c>
      <c r="AJ68" s="6" t="s">
        <v>362</v>
      </c>
    </row>
    <row r="69" spans="1:36" ht="90" x14ac:dyDescent="0.25">
      <c r="A69" s="3">
        <v>2021</v>
      </c>
      <c r="B69" s="4">
        <v>44470</v>
      </c>
      <c r="C69" s="4">
        <v>44561</v>
      </c>
      <c r="D69" s="5" t="s">
        <v>89</v>
      </c>
      <c r="E69" s="3">
        <v>10081</v>
      </c>
      <c r="F69" s="6" t="s">
        <v>307</v>
      </c>
      <c r="G69" s="6" t="s">
        <v>307</v>
      </c>
      <c r="H69" s="6" t="s">
        <v>308</v>
      </c>
      <c r="I69" s="3" t="s">
        <v>309</v>
      </c>
      <c r="J69" s="3" t="s">
        <v>121</v>
      </c>
      <c r="K69" s="3" t="s">
        <v>193</v>
      </c>
      <c r="L69" s="3" t="s">
        <v>100</v>
      </c>
      <c r="M69" s="6" t="s">
        <v>322</v>
      </c>
      <c r="N69" s="3" t="s">
        <v>102</v>
      </c>
      <c r="O69" s="3">
        <v>0</v>
      </c>
      <c r="P69" s="7">
        <v>0</v>
      </c>
      <c r="Q69" s="3" t="s">
        <v>347</v>
      </c>
      <c r="R69" s="3" t="s">
        <v>348</v>
      </c>
      <c r="S69" s="3" t="s">
        <v>294</v>
      </c>
      <c r="T69" s="3" t="s">
        <v>347</v>
      </c>
      <c r="U69" s="3" t="s">
        <v>348</v>
      </c>
      <c r="V69" s="3" t="s">
        <v>419</v>
      </c>
      <c r="W69" s="6" t="s">
        <v>322</v>
      </c>
      <c r="X69" s="4">
        <v>44544</v>
      </c>
      <c r="Y69" s="4">
        <v>44544</v>
      </c>
      <c r="Z69" s="8">
        <f>[1]Tabla_512963!A65</f>
        <v>62</v>
      </c>
      <c r="AA69" s="9">
        <f>[1]Tabla_512963!D65</f>
        <v>2669.13</v>
      </c>
      <c r="AB69" s="7">
        <v>0</v>
      </c>
      <c r="AC69" s="4">
        <v>44547</v>
      </c>
      <c r="AD69" s="10" t="s">
        <v>448</v>
      </c>
      <c r="AE69" s="8">
        <f>[1]Tabla_512964!A65</f>
        <v>62</v>
      </c>
      <c r="AF69" s="10" t="s">
        <v>352</v>
      </c>
      <c r="AG69" s="3" t="s">
        <v>353</v>
      </c>
      <c r="AH69" s="4">
        <v>44567</v>
      </c>
      <c r="AI69" s="4">
        <v>44926</v>
      </c>
      <c r="AJ69" s="6" t="s">
        <v>362</v>
      </c>
    </row>
    <row r="70" spans="1:36" ht="60" x14ac:dyDescent="0.25">
      <c r="A70" s="3">
        <v>2021</v>
      </c>
      <c r="B70" s="4">
        <v>44470</v>
      </c>
      <c r="C70" s="4">
        <v>44561</v>
      </c>
      <c r="D70" s="5" t="s">
        <v>90</v>
      </c>
      <c r="E70" s="3">
        <v>10039</v>
      </c>
      <c r="F70" s="6" t="s">
        <v>146</v>
      </c>
      <c r="G70" s="6" t="s">
        <v>146</v>
      </c>
      <c r="H70" s="6" t="s">
        <v>323</v>
      </c>
      <c r="I70" s="6" t="s">
        <v>246</v>
      </c>
      <c r="J70" s="3" t="s">
        <v>137</v>
      </c>
      <c r="K70" s="6" t="s">
        <v>324</v>
      </c>
      <c r="L70" s="3" t="s">
        <v>100</v>
      </c>
      <c r="M70" s="6" t="s">
        <v>325</v>
      </c>
      <c r="N70" s="3" t="s">
        <v>102</v>
      </c>
      <c r="O70" s="3">
        <v>0</v>
      </c>
      <c r="P70" s="7">
        <v>0</v>
      </c>
      <c r="Q70" s="3" t="s">
        <v>347</v>
      </c>
      <c r="R70" s="3" t="s">
        <v>348</v>
      </c>
      <c r="S70" s="3" t="s">
        <v>294</v>
      </c>
      <c r="T70" s="3" t="s">
        <v>347</v>
      </c>
      <c r="U70" s="3" t="s">
        <v>347</v>
      </c>
      <c r="V70" s="3" t="s">
        <v>419</v>
      </c>
      <c r="W70" s="6" t="s">
        <v>325</v>
      </c>
      <c r="X70" s="4">
        <v>44483</v>
      </c>
      <c r="Y70" s="4">
        <v>44492</v>
      </c>
      <c r="Z70" s="8">
        <f>[1]Tabla_512963!A66</f>
        <v>63</v>
      </c>
      <c r="AA70" s="9">
        <f>[1]Tabla_512963!D66</f>
        <v>1944</v>
      </c>
      <c r="AB70" s="7">
        <v>0</v>
      </c>
      <c r="AC70" s="4">
        <v>44543</v>
      </c>
      <c r="AD70" s="10" t="s">
        <v>449</v>
      </c>
      <c r="AE70" s="8">
        <f>[1]Tabla_512964!A66</f>
        <v>63</v>
      </c>
      <c r="AF70" s="10" t="s">
        <v>352</v>
      </c>
      <c r="AG70" s="3" t="s">
        <v>353</v>
      </c>
      <c r="AH70" s="4">
        <v>44567</v>
      </c>
      <c r="AI70" s="4">
        <v>44926</v>
      </c>
      <c r="AJ70" s="6" t="s">
        <v>362</v>
      </c>
    </row>
    <row r="71" spans="1:36" ht="60" x14ac:dyDescent="0.25">
      <c r="A71" s="3">
        <v>2021</v>
      </c>
      <c r="B71" s="4">
        <v>44470</v>
      </c>
      <c r="C71" s="4">
        <v>44561</v>
      </c>
      <c r="D71" s="5" t="s">
        <v>89</v>
      </c>
      <c r="E71" s="3">
        <v>9876</v>
      </c>
      <c r="F71" s="6" t="s">
        <v>326</v>
      </c>
      <c r="G71" s="6" t="s">
        <v>326</v>
      </c>
      <c r="H71" s="6" t="s">
        <v>327</v>
      </c>
      <c r="I71" s="6" t="s">
        <v>328</v>
      </c>
      <c r="J71" s="3" t="s">
        <v>329</v>
      </c>
      <c r="K71" s="3" t="s">
        <v>330</v>
      </c>
      <c r="L71" s="3" t="s">
        <v>100</v>
      </c>
      <c r="M71" s="6" t="s">
        <v>331</v>
      </c>
      <c r="N71" s="3" t="s">
        <v>102</v>
      </c>
      <c r="O71" s="3">
        <v>0</v>
      </c>
      <c r="P71" s="7">
        <v>0</v>
      </c>
      <c r="Q71" s="3" t="s">
        <v>347</v>
      </c>
      <c r="R71" s="3" t="s">
        <v>348</v>
      </c>
      <c r="S71" s="3" t="s">
        <v>294</v>
      </c>
      <c r="T71" s="3" t="s">
        <v>347</v>
      </c>
      <c r="U71" s="3" t="s">
        <v>348</v>
      </c>
      <c r="V71" s="3" t="s">
        <v>419</v>
      </c>
      <c r="W71" s="6" t="s">
        <v>331</v>
      </c>
      <c r="X71" s="4">
        <v>44560</v>
      </c>
      <c r="Y71" s="4">
        <v>44560</v>
      </c>
      <c r="Z71" s="8">
        <f>[1]Tabla_512963!A67</f>
        <v>64</v>
      </c>
      <c r="AA71" s="9">
        <f>[1]Tabla_512963!D67</f>
        <v>3122.99</v>
      </c>
      <c r="AB71" s="7">
        <v>0</v>
      </c>
      <c r="AC71" s="4">
        <v>44566</v>
      </c>
      <c r="AD71" s="10" t="s">
        <v>450</v>
      </c>
      <c r="AE71" s="8">
        <f>[1]Tabla_512964!A67</f>
        <v>64</v>
      </c>
      <c r="AF71" s="10" t="s">
        <v>352</v>
      </c>
      <c r="AG71" s="3" t="s">
        <v>353</v>
      </c>
      <c r="AH71" s="4">
        <v>44567</v>
      </c>
      <c r="AI71" s="4">
        <v>44926</v>
      </c>
      <c r="AJ71" s="6" t="s">
        <v>362</v>
      </c>
    </row>
    <row r="72" spans="1:36" ht="45" x14ac:dyDescent="0.25">
      <c r="A72" s="3">
        <v>2021</v>
      </c>
      <c r="B72" s="4">
        <v>44470</v>
      </c>
      <c r="C72" s="4">
        <v>44561</v>
      </c>
      <c r="D72" s="5" t="s">
        <v>90</v>
      </c>
      <c r="E72" s="12">
        <v>8754</v>
      </c>
      <c r="F72" s="13" t="s">
        <v>142</v>
      </c>
      <c r="G72" s="13" t="s">
        <v>142</v>
      </c>
      <c r="H72" s="14" t="s">
        <v>264</v>
      </c>
      <c r="I72" s="15" t="s">
        <v>236</v>
      </c>
      <c r="J72" s="15" t="s">
        <v>332</v>
      </c>
      <c r="K72" s="15" t="s">
        <v>237</v>
      </c>
      <c r="L72" s="3" t="s">
        <v>100</v>
      </c>
      <c r="M72" s="6" t="s">
        <v>333</v>
      </c>
      <c r="N72" s="3" t="s">
        <v>102</v>
      </c>
      <c r="O72" s="3">
        <v>0</v>
      </c>
      <c r="P72" s="7">
        <v>0</v>
      </c>
      <c r="Q72" s="3" t="s">
        <v>347</v>
      </c>
      <c r="R72" s="3" t="s">
        <v>348</v>
      </c>
      <c r="S72" s="3" t="s">
        <v>294</v>
      </c>
      <c r="T72" s="3" t="s">
        <v>347</v>
      </c>
      <c r="U72" s="3" t="s">
        <v>348</v>
      </c>
      <c r="V72" s="3" t="s">
        <v>419</v>
      </c>
      <c r="W72" s="6" t="s">
        <v>333</v>
      </c>
      <c r="X72" s="4">
        <v>44536</v>
      </c>
      <c r="Y72" s="4">
        <v>44536</v>
      </c>
      <c r="Z72" s="8">
        <f>[1]Tabla_512963!A68</f>
        <v>65</v>
      </c>
      <c r="AA72" s="9">
        <f>[1]Tabla_512963!D68</f>
        <v>276</v>
      </c>
      <c r="AB72" s="7">
        <v>0</v>
      </c>
      <c r="AC72" s="4">
        <v>44510</v>
      </c>
      <c r="AD72" s="10" t="s">
        <v>451</v>
      </c>
      <c r="AE72" s="8">
        <f>[1]Tabla_512964!A68</f>
        <v>65</v>
      </c>
      <c r="AF72" s="10" t="s">
        <v>352</v>
      </c>
      <c r="AG72" s="3" t="s">
        <v>353</v>
      </c>
      <c r="AH72" s="4">
        <v>44567</v>
      </c>
      <c r="AI72" s="4">
        <v>44926</v>
      </c>
      <c r="AJ72" s="6" t="s">
        <v>362</v>
      </c>
    </row>
    <row r="73" spans="1:36" ht="45" x14ac:dyDescent="0.25">
      <c r="A73" s="3">
        <v>2021</v>
      </c>
      <c r="B73" s="4">
        <v>44470</v>
      </c>
      <c r="C73" s="4">
        <v>44561</v>
      </c>
      <c r="D73" s="5" t="s">
        <v>90</v>
      </c>
      <c r="E73" s="12">
        <v>8269</v>
      </c>
      <c r="F73" s="13" t="s">
        <v>270</v>
      </c>
      <c r="G73" s="13" t="s">
        <v>270</v>
      </c>
      <c r="H73" s="14" t="s">
        <v>271</v>
      </c>
      <c r="I73" s="15" t="s">
        <v>334</v>
      </c>
      <c r="J73" s="15" t="s">
        <v>335</v>
      </c>
      <c r="K73" s="15" t="s">
        <v>336</v>
      </c>
      <c r="L73" s="3" t="s">
        <v>100</v>
      </c>
      <c r="M73" s="6" t="s">
        <v>337</v>
      </c>
      <c r="N73" s="3" t="s">
        <v>102</v>
      </c>
      <c r="O73" s="3">
        <v>0</v>
      </c>
      <c r="P73" s="7">
        <v>0</v>
      </c>
      <c r="Q73" s="3" t="s">
        <v>347</v>
      </c>
      <c r="R73" s="3" t="s">
        <v>348</v>
      </c>
      <c r="S73" s="3" t="s">
        <v>294</v>
      </c>
      <c r="T73" s="3" t="s">
        <v>347</v>
      </c>
      <c r="U73" s="3" t="s">
        <v>348</v>
      </c>
      <c r="V73" s="3" t="s">
        <v>452</v>
      </c>
      <c r="W73" s="6" t="s">
        <v>337</v>
      </c>
      <c r="X73" s="4">
        <v>44551</v>
      </c>
      <c r="Y73" s="4">
        <v>44551</v>
      </c>
      <c r="Z73" s="8">
        <f>[1]Tabla_512963!A69</f>
        <v>66</v>
      </c>
      <c r="AA73" s="9">
        <f>[1]Tabla_512963!D69</f>
        <v>917</v>
      </c>
      <c r="AB73" s="7">
        <v>0</v>
      </c>
      <c r="AC73" s="4">
        <v>44547</v>
      </c>
      <c r="AD73" s="10" t="s">
        <v>453</v>
      </c>
      <c r="AE73" s="8">
        <f>[1]Tabla_512964!A69</f>
        <v>66</v>
      </c>
      <c r="AF73" s="10" t="s">
        <v>352</v>
      </c>
      <c r="AG73" s="3" t="s">
        <v>353</v>
      </c>
      <c r="AH73" s="4">
        <v>44567</v>
      </c>
      <c r="AI73" s="4">
        <v>44926</v>
      </c>
      <c r="AJ73" s="6" t="s">
        <v>362</v>
      </c>
    </row>
    <row r="74" spans="1:36" ht="60" x14ac:dyDescent="0.25">
      <c r="A74" s="3">
        <v>2021</v>
      </c>
      <c r="B74" s="4">
        <v>44470</v>
      </c>
      <c r="C74" s="4">
        <v>44561</v>
      </c>
      <c r="D74" s="5" t="s">
        <v>90</v>
      </c>
      <c r="E74" s="12">
        <v>2941</v>
      </c>
      <c r="F74" s="13" t="s">
        <v>146</v>
      </c>
      <c r="G74" s="13" t="s">
        <v>146</v>
      </c>
      <c r="H74" s="14" t="s">
        <v>125</v>
      </c>
      <c r="I74" s="13" t="s">
        <v>338</v>
      </c>
      <c r="J74" s="15" t="s">
        <v>243</v>
      </c>
      <c r="K74" s="15" t="s">
        <v>339</v>
      </c>
      <c r="L74" s="3" t="s">
        <v>100</v>
      </c>
      <c r="M74" s="6" t="s">
        <v>340</v>
      </c>
      <c r="N74" s="3" t="s">
        <v>102</v>
      </c>
      <c r="O74" s="3">
        <v>0</v>
      </c>
      <c r="P74" s="7">
        <v>0</v>
      </c>
      <c r="Q74" s="3" t="s">
        <v>347</v>
      </c>
      <c r="R74" s="3" t="s">
        <v>348</v>
      </c>
      <c r="S74" s="3" t="s">
        <v>294</v>
      </c>
      <c r="T74" s="3" t="s">
        <v>347</v>
      </c>
      <c r="U74" s="3" t="s">
        <v>348</v>
      </c>
      <c r="V74" s="3" t="s">
        <v>419</v>
      </c>
      <c r="W74" s="6" t="s">
        <v>340</v>
      </c>
      <c r="X74" s="4">
        <v>44531</v>
      </c>
      <c r="Y74" s="4">
        <v>44531</v>
      </c>
      <c r="Z74" s="8">
        <f>[1]Tabla_512963!A70</f>
        <v>67</v>
      </c>
      <c r="AA74" s="9">
        <f>[1]Tabla_512963!D70</f>
        <v>952</v>
      </c>
      <c r="AB74" s="7">
        <v>0</v>
      </c>
      <c r="AC74" s="4">
        <v>44531</v>
      </c>
      <c r="AD74" s="10" t="s">
        <v>454</v>
      </c>
      <c r="AE74" s="8">
        <f>[1]Tabla_512964!A70</f>
        <v>67</v>
      </c>
      <c r="AF74" s="10" t="s">
        <v>352</v>
      </c>
      <c r="AG74" s="3" t="s">
        <v>353</v>
      </c>
      <c r="AH74" s="4">
        <v>44567</v>
      </c>
      <c r="AI74" s="4">
        <v>44926</v>
      </c>
      <c r="AJ74" s="6" t="s">
        <v>362</v>
      </c>
    </row>
    <row r="75" spans="1:36" ht="60" x14ac:dyDescent="0.25">
      <c r="A75" s="3">
        <v>2021</v>
      </c>
      <c r="B75" s="4">
        <v>44470</v>
      </c>
      <c r="C75" s="4">
        <v>44561</v>
      </c>
      <c r="D75" s="5" t="s">
        <v>90</v>
      </c>
      <c r="E75" s="3">
        <v>9361</v>
      </c>
      <c r="F75" s="6" t="s">
        <v>319</v>
      </c>
      <c r="G75" s="6" t="s">
        <v>319</v>
      </c>
      <c r="H75" s="6" t="s">
        <v>207</v>
      </c>
      <c r="I75" s="3" t="s">
        <v>234</v>
      </c>
      <c r="J75" s="3" t="s">
        <v>320</v>
      </c>
      <c r="K75" s="3" t="s">
        <v>116</v>
      </c>
      <c r="L75" s="3" t="s">
        <v>100</v>
      </c>
      <c r="M75" s="6" t="s">
        <v>321</v>
      </c>
      <c r="N75" s="3" t="s">
        <v>102</v>
      </c>
      <c r="O75" s="3">
        <v>0</v>
      </c>
      <c r="P75" s="7">
        <v>0</v>
      </c>
      <c r="Q75" s="3" t="s">
        <v>347</v>
      </c>
      <c r="R75" s="3" t="s">
        <v>348</v>
      </c>
      <c r="S75" s="3" t="s">
        <v>294</v>
      </c>
      <c r="T75" s="3" t="s">
        <v>347</v>
      </c>
      <c r="U75" s="3" t="s">
        <v>348</v>
      </c>
      <c r="V75" s="3" t="s">
        <v>419</v>
      </c>
      <c r="W75" s="6" t="s">
        <v>321</v>
      </c>
      <c r="X75" s="4">
        <v>44533</v>
      </c>
      <c r="Y75" s="4">
        <v>44533</v>
      </c>
      <c r="Z75" s="8">
        <f>[1]Tabla_512963!A71</f>
        <v>68</v>
      </c>
      <c r="AA75" s="9">
        <f>[1]Tabla_512963!D71</f>
        <v>1514</v>
      </c>
      <c r="AB75" s="7">
        <v>0</v>
      </c>
      <c r="AC75" s="4">
        <v>44536</v>
      </c>
      <c r="AD75" s="10" t="s">
        <v>455</v>
      </c>
      <c r="AE75" s="8">
        <f>[1]Tabla_512964!A71</f>
        <v>68</v>
      </c>
      <c r="AF75" s="10" t="s">
        <v>352</v>
      </c>
      <c r="AG75" s="3" t="s">
        <v>353</v>
      </c>
      <c r="AH75" s="4">
        <v>44567</v>
      </c>
      <c r="AI75" s="4">
        <v>44926</v>
      </c>
      <c r="AJ75" s="6" t="s">
        <v>362</v>
      </c>
    </row>
    <row r="76" spans="1:36" ht="60" x14ac:dyDescent="0.25">
      <c r="A76" s="3">
        <v>2021</v>
      </c>
      <c r="B76" s="4">
        <v>44470</v>
      </c>
      <c r="C76" s="4">
        <v>44561</v>
      </c>
      <c r="D76" s="5" t="s">
        <v>90</v>
      </c>
      <c r="E76" s="12">
        <v>8269</v>
      </c>
      <c r="F76" s="13" t="s">
        <v>270</v>
      </c>
      <c r="G76" s="13" t="s">
        <v>270</v>
      </c>
      <c r="H76" s="14" t="s">
        <v>271</v>
      </c>
      <c r="I76" s="15" t="s">
        <v>334</v>
      </c>
      <c r="J76" s="15" t="s">
        <v>335</v>
      </c>
      <c r="K76" s="15" t="s">
        <v>336</v>
      </c>
      <c r="L76" s="3" t="s">
        <v>100</v>
      </c>
      <c r="M76" s="6" t="s">
        <v>341</v>
      </c>
      <c r="N76" s="3" t="s">
        <v>102</v>
      </c>
      <c r="O76" s="3">
        <v>1</v>
      </c>
      <c r="P76" s="7">
        <v>0</v>
      </c>
      <c r="Q76" s="3" t="s">
        <v>347</v>
      </c>
      <c r="R76" s="3" t="s">
        <v>348</v>
      </c>
      <c r="S76" s="3" t="s">
        <v>294</v>
      </c>
      <c r="T76" s="3" t="s">
        <v>347</v>
      </c>
      <c r="U76" s="3" t="s">
        <v>348</v>
      </c>
      <c r="V76" s="3" t="s">
        <v>452</v>
      </c>
      <c r="W76" s="6" t="s">
        <v>341</v>
      </c>
      <c r="X76" s="4">
        <v>44540</v>
      </c>
      <c r="Y76" s="4">
        <v>44540</v>
      </c>
      <c r="Z76" s="8">
        <f>[1]Tabla_512963!A72</f>
        <v>69</v>
      </c>
      <c r="AA76" s="9">
        <f>[1]Tabla_512963!D72</f>
        <v>1250</v>
      </c>
      <c r="AB76" s="7">
        <v>0</v>
      </c>
      <c r="AC76" s="4">
        <v>44539</v>
      </c>
      <c r="AD76" s="10" t="s">
        <v>456</v>
      </c>
      <c r="AE76" s="8">
        <f>[1]Tabla_512964!A72</f>
        <v>69</v>
      </c>
      <c r="AF76" s="10" t="s">
        <v>352</v>
      </c>
      <c r="AG76" s="3" t="s">
        <v>353</v>
      </c>
      <c r="AH76" s="4">
        <v>44567</v>
      </c>
      <c r="AI76" s="4">
        <v>44926</v>
      </c>
      <c r="AJ76" s="6" t="s">
        <v>354</v>
      </c>
    </row>
    <row r="77" spans="1:36" ht="60" x14ac:dyDescent="0.25">
      <c r="A77" s="3">
        <v>2021</v>
      </c>
      <c r="B77" s="4">
        <v>44470</v>
      </c>
      <c r="C77" s="4">
        <v>44561</v>
      </c>
      <c r="D77" s="5" t="s">
        <v>89</v>
      </c>
      <c r="E77" s="12">
        <v>9983</v>
      </c>
      <c r="F77" s="13" t="s">
        <v>239</v>
      </c>
      <c r="G77" s="13" t="s">
        <v>239</v>
      </c>
      <c r="H77" s="14" t="s">
        <v>342</v>
      </c>
      <c r="I77" s="15" t="s">
        <v>343</v>
      </c>
      <c r="J77" s="15" t="s">
        <v>344</v>
      </c>
      <c r="K77" s="15" t="s">
        <v>345</v>
      </c>
      <c r="L77" s="3" t="s">
        <v>100</v>
      </c>
      <c r="M77" s="6" t="s">
        <v>346</v>
      </c>
      <c r="N77" s="3" t="s">
        <v>102</v>
      </c>
      <c r="O77" s="3">
        <v>0</v>
      </c>
      <c r="P77" s="7">
        <v>0</v>
      </c>
      <c r="Q77" s="3" t="s">
        <v>347</v>
      </c>
      <c r="R77" s="3" t="s">
        <v>348</v>
      </c>
      <c r="S77" s="3" t="s">
        <v>294</v>
      </c>
      <c r="T77" s="3" t="s">
        <v>347</v>
      </c>
      <c r="U77" s="3" t="s">
        <v>348</v>
      </c>
      <c r="V77" s="3" t="s">
        <v>452</v>
      </c>
      <c r="W77" s="6" t="s">
        <v>346</v>
      </c>
      <c r="X77" s="4">
        <v>44526</v>
      </c>
      <c r="Y77" s="4">
        <v>44526</v>
      </c>
      <c r="Z77" s="8">
        <f>[1]Tabla_512963!A73</f>
        <v>70</v>
      </c>
      <c r="AA77" s="9">
        <f>[1]Tabla_512963!D73</f>
        <v>2722.95</v>
      </c>
      <c r="AB77" s="7">
        <v>0</v>
      </c>
      <c r="AC77" s="4">
        <v>44526</v>
      </c>
      <c r="AD77" s="10" t="s">
        <v>457</v>
      </c>
      <c r="AE77" s="8">
        <f>[1]Tabla_512964!A73</f>
        <v>70</v>
      </c>
      <c r="AF77" s="10" t="s">
        <v>352</v>
      </c>
      <c r="AG77" s="3" t="s">
        <v>353</v>
      </c>
      <c r="AH77" s="4">
        <v>44567</v>
      </c>
      <c r="AI77" s="4">
        <v>44926</v>
      </c>
      <c r="AJ77" s="6" t="s">
        <v>362</v>
      </c>
    </row>
  </sheetData>
  <mergeCells count="7">
    <mergeCell ref="A6:AJ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D8:D77" xr:uid="{00000000-0002-0000-0000-000000000000}">
      <formula1>Hidden_13</formula1>
    </dataValidation>
    <dataValidation type="list" allowBlank="1" showErrorMessage="1" sqref="L8:L77" xr:uid="{00000000-0002-0000-0000-000001000000}">
      <formula1>Hidden_211</formula1>
    </dataValidation>
    <dataValidation type="list" allowBlank="1" showErrorMessage="1" sqref="N8:N77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44" r:id="rId37" xr:uid="{00000000-0004-0000-0000-000024000000}"/>
    <hyperlink ref="AD45" r:id="rId38" xr:uid="{00000000-0004-0000-0000-000025000000}"/>
    <hyperlink ref="AD46" r:id="rId39" xr:uid="{00000000-0004-0000-0000-000026000000}"/>
    <hyperlink ref="AD47" r:id="rId40" xr:uid="{00000000-0004-0000-0000-000027000000}"/>
    <hyperlink ref="AF8:AF47" r:id="rId41" display="http://sistemas.zamora.gob.mx:8080/hipervinculos/files/13-07-2021/NORMATIVIDAD-REGULADORA-DE-GASTOS.pdf" xr:uid="{00000000-0004-0000-0000-000028000000}"/>
    <hyperlink ref="AD48" r:id="rId42" xr:uid="{00000000-0004-0000-0000-000029000000}"/>
    <hyperlink ref="AD49" r:id="rId43" xr:uid="{00000000-0004-0000-0000-00002A000000}"/>
    <hyperlink ref="AD50" r:id="rId44" xr:uid="{00000000-0004-0000-0000-00002B000000}"/>
    <hyperlink ref="AD51" r:id="rId45" xr:uid="{00000000-0004-0000-0000-00002C000000}"/>
    <hyperlink ref="AD52" r:id="rId46" xr:uid="{00000000-0004-0000-0000-00002D000000}"/>
    <hyperlink ref="AD53" r:id="rId47" xr:uid="{00000000-0004-0000-0000-00002E000000}"/>
    <hyperlink ref="AD54" r:id="rId48" xr:uid="{00000000-0004-0000-0000-00002F000000}"/>
    <hyperlink ref="AD55" r:id="rId49" xr:uid="{00000000-0004-0000-0000-000030000000}"/>
    <hyperlink ref="AD56" r:id="rId50" xr:uid="{00000000-0004-0000-0000-000031000000}"/>
    <hyperlink ref="AD57" r:id="rId51" xr:uid="{00000000-0004-0000-0000-000032000000}"/>
    <hyperlink ref="AD58" r:id="rId52" xr:uid="{00000000-0004-0000-0000-000033000000}"/>
    <hyperlink ref="AD59" r:id="rId53" xr:uid="{00000000-0004-0000-0000-000034000000}"/>
    <hyperlink ref="AD60" r:id="rId54" xr:uid="{00000000-0004-0000-0000-000035000000}"/>
    <hyperlink ref="AD61" r:id="rId55" xr:uid="{00000000-0004-0000-0000-000036000000}"/>
    <hyperlink ref="AD62" r:id="rId56" xr:uid="{00000000-0004-0000-0000-000037000000}"/>
    <hyperlink ref="AD63" r:id="rId57" xr:uid="{00000000-0004-0000-0000-000038000000}"/>
    <hyperlink ref="AD64" r:id="rId58" xr:uid="{00000000-0004-0000-0000-000039000000}"/>
    <hyperlink ref="AD65" r:id="rId59" xr:uid="{00000000-0004-0000-0000-00003A000000}"/>
    <hyperlink ref="AD66" r:id="rId60" xr:uid="{00000000-0004-0000-0000-00003B000000}"/>
    <hyperlink ref="AD67" r:id="rId61" xr:uid="{00000000-0004-0000-0000-00003C000000}"/>
    <hyperlink ref="AD68" r:id="rId62" xr:uid="{00000000-0004-0000-0000-00003D000000}"/>
    <hyperlink ref="AD69" r:id="rId63" xr:uid="{00000000-0004-0000-0000-00003E000000}"/>
    <hyperlink ref="AD70" r:id="rId64" xr:uid="{00000000-0004-0000-0000-00003F000000}"/>
    <hyperlink ref="AD71" r:id="rId65" xr:uid="{00000000-0004-0000-0000-000040000000}"/>
    <hyperlink ref="AD72" r:id="rId66" xr:uid="{00000000-0004-0000-0000-000041000000}"/>
    <hyperlink ref="AD73" r:id="rId67" xr:uid="{00000000-0004-0000-0000-000042000000}"/>
    <hyperlink ref="AD74" r:id="rId68" xr:uid="{00000000-0004-0000-0000-000043000000}"/>
    <hyperlink ref="AD75" r:id="rId69" xr:uid="{00000000-0004-0000-0000-000044000000}"/>
    <hyperlink ref="AD76" r:id="rId70" xr:uid="{00000000-0004-0000-0000-000045000000}"/>
    <hyperlink ref="AD77" r:id="rId71" xr:uid="{00000000-0004-0000-0000-000046000000}"/>
    <hyperlink ref="AF48" r:id="rId72" xr:uid="{00000000-0004-0000-0000-000047000000}"/>
    <hyperlink ref="AF49" r:id="rId73" xr:uid="{00000000-0004-0000-0000-000048000000}"/>
    <hyperlink ref="AF50" r:id="rId74" xr:uid="{00000000-0004-0000-0000-000049000000}"/>
    <hyperlink ref="AF51" r:id="rId75" xr:uid="{00000000-0004-0000-0000-00004A000000}"/>
    <hyperlink ref="AF52" r:id="rId76" xr:uid="{00000000-0004-0000-0000-00004B000000}"/>
    <hyperlink ref="AF53" r:id="rId77" xr:uid="{00000000-0004-0000-0000-00004C000000}"/>
    <hyperlink ref="AF54" r:id="rId78" xr:uid="{00000000-0004-0000-0000-00004D000000}"/>
    <hyperlink ref="AF55" r:id="rId79" xr:uid="{00000000-0004-0000-0000-00004E000000}"/>
    <hyperlink ref="AF56" r:id="rId80" xr:uid="{00000000-0004-0000-0000-00004F000000}"/>
    <hyperlink ref="AF57" r:id="rId81" xr:uid="{00000000-0004-0000-0000-000050000000}"/>
    <hyperlink ref="AF58" r:id="rId82" xr:uid="{00000000-0004-0000-0000-000051000000}"/>
    <hyperlink ref="AF59" r:id="rId83" xr:uid="{00000000-0004-0000-0000-000052000000}"/>
    <hyperlink ref="AF60" r:id="rId84" xr:uid="{00000000-0004-0000-0000-000053000000}"/>
    <hyperlink ref="AF61" r:id="rId85" xr:uid="{00000000-0004-0000-0000-000054000000}"/>
    <hyperlink ref="AF62" r:id="rId86" xr:uid="{00000000-0004-0000-0000-000055000000}"/>
    <hyperlink ref="AF63" r:id="rId87" xr:uid="{00000000-0004-0000-0000-000056000000}"/>
    <hyperlink ref="AF64" r:id="rId88" xr:uid="{00000000-0004-0000-0000-000057000000}"/>
    <hyperlink ref="AF65" r:id="rId89" xr:uid="{00000000-0004-0000-0000-000058000000}"/>
    <hyperlink ref="AF66" r:id="rId90" xr:uid="{00000000-0004-0000-0000-000059000000}"/>
    <hyperlink ref="AF67" r:id="rId91" xr:uid="{00000000-0004-0000-0000-00005A000000}"/>
    <hyperlink ref="AF68" r:id="rId92" xr:uid="{00000000-0004-0000-0000-00005B000000}"/>
    <hyperlink ref="AF69" r:id="rId93" xr:uid="{00000000-0004-0000-0000-00005C000000}"/>
    <hyperlink ref="AF70" r:id="rId94" xr:uid="{00000000-0004-0000-0000-00005D000000}"/>
    <hyperlink ref="AF71" r:id="rId95" xr:uid="{00000000-0004-0000-0000-00005E000000}"/>
    <hyperlink ref="AF72" r:id="rId96" xr:uid="{00000000-0004-0000-0000-00005F000000}"/>
    <hyperlink ref="AF73" r:id="rId97" xr:uid="{00000000-0004-0000-0000-000060000000}"/>
    <hyperlink ref="AF74" r:id="rId98" xr:uid="{00000000-0004-0000-0000-000061000000}"/>
    <hyperlink ref="AF75" r:id="rId99" xr:uid="{00000000-0004-0000-0000-000062000000}"/>
    <hyperlink ref="AF76" r:id="rId100" xr:uid="{00000000-0004-0000-0000-000063000000}"/>
    <hyperlink ref="AF77" r:id="rId101" xr:uid="{00000000-0004-0000-0000-000064000000}"/>
  </hyperlinks>
  <pageMargins left="0.23622047244094491" right="0.23622047244094491" top="0.74803149606299213" bottom="0.74803149606299213" header="0.31496062992125984" footer="0.31496062992125984"/>
  <pageSetup paperSize="5" scale="14" fitToHeight="0" orientation="landscape" r:id="rId102"/>
  <headerFooter>
    <oddHeader>&amp;L&amp;G</oddHeader>
  </headerFooter>
  <legacyDrawingHF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63" workbookViewId="0">
      <selection activeCell="A74" sqref="A7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7">
        <v>1</v>
      </c>
      <c r="B4" s="17">
        <v>37501</v>
      </c>
      <c r="C4" s="2" t="s">
        <v>458</v>
      </c>
      <c r="D4" s="22">
        <v>2919</v>
      </c>
    </row>
    <row r="5" spans="1:4" x14ac:dyDescent="0.25">
      <c r="A5" s="17">
        <v>2</v>
      </c>
      <c r="B5" s="17">
        <v>37501</v>
      </c>
      <c r="C5" s="2" t="s">
        <v>458</v>
      </c>
      <c r="D5" s="22">
        <v>1711.89</v>
      </c>
    </row>
    <row r="6" spans="1:4" x14ac:dyDescent="0.25">
      <c r="A6" s="17">
        <v>3</v>
      </c>
      <c r="B6" s="17">
        <v>37501</v>
      </c>
      <c r="C6" s="2" t="s">
        <v>458</v>
      </c>
      <c r="D6" s="22">
        <v>3280.77</v>
      </c>
    </row>
    <row r="7" spans="1:4" x14ac:dyDescent="0.25">
      <c r="A7" s="17">
        <v>4</v>
      </c>
      <c r="B7" s="17">
        <v>37501</v>
      </c>
      <c r="C7" s="2" t="s">
        <v>458</v>
      </c>
      <c r="D7" s="22">
        <v>740</v>
      </c>
    </row>
    <row r="8" spans="1:4" x14ac:dyDescent="0.25">
      <c r="A8" s="17">
        <v>5</v>
      </c>
      <c r="B8" s="17">
        <v>37501</v>
      </c>
      <c r="C8" s="2" t="s">
        <v>458</v>
      </c>
      <c r="D8" s="22">
        <v>1380</v>
      </c>
    </row>
    <row r="9" spans="1:4" x14ac:dyDescent="0.25">
      <c r="A9" s="17">
        <v>6</v>
      </c>
      <c r="B9" s="17">
        <v>37501</v>
      </c>
      <c r="C9" s="2" t="s">
        <v>458</v>
      </c>
      <c r="D9" s="22">
        <v>1402</v>
      </c>
    </row>
    <row r="10" spans="1:4" x14ac:dyDescent="0.25">
      <c r="A10" s="17">
        <v>7</v>
      </c>
      <c r="B10" s="17">
        <v>37501</v>
      </c>
      <c r="C10" s="2" t="s">
        <v>458</v>
      </c>
      <c r="D10" s="23">
        <v>648</v>
      </c>
    </row>
    <row r="11" spans="1:4" x14ac:dyDescent="0.25">
      <c r="A11" s="17">
        <v>8</v>
      </c>
      <c r="B11" s="17">
        <v>37501</v>
      </c>
      <c r="C11" s="2" t="s">
        <v>458</v>
      </c>
      <c r="D11" s="22">
        <v>468.83</v>
      </c>
    </row>
    <row r="12" spans="1:4" x14ac:dyDescent="0.25">
      <c r="A12" s="17">
        <v>9</v>
      </c>
      <c r="B12" s="17">
        <v>37501</v>
      </c>
      <c r="C12" s="2" t="s">
        <v>458</v>
      </c>
      <c r="D12" s="22">
        <v>1153</v>
      </c>
    </row>
    <row r="13" spans="1:4" x14ac:dyDescent="0.25">
      <c r="A13" s="17">
        <v>10</v>
      </c>
      <c r="B13" s="17">
        <v>37501</v>
      </c>
      <c r="C13" s="2" t="s">
        <v>458</v>
      </c>
      <c r="D13" s="22">
        <v>7818.8</v>
      </c>
    </row>
    <row r="14" spans="1:4" x14ac:dyDescent="0.25">
      <c r="A14" s="17">
        <v>11</v>
      </c>
      <c r="B14" s="17">
        <v>37501</v>
      </c>
      <c r="C14" s="2" t="s">
        <v>458</v>
      </c>
      <c r="D14" s="22">
        <v>1817.01</v>
      </c>
    </row>
    <row r="15" spans="1:4" x14ac:dyDescent="0.25">
      <c r="A15" s="17">
        <v>12</v>
      </c>
      <c r="B15" s="17">
        <v>37501</v>
      </c>
      <c r="C15" s="2" t="s">
        <v>458</v>
      </c>
      <c r="D15" s="22">
        <v>2251</v>
      </c>
    </row>
    <row r="16" spans="1:4" x14ac:dyDescent="0.25">
      <c r="A16" s="17">
        <v>13</v>
      </c>
      <c r="B16" s="17">
        <v>37501</v>
      </c>
      <c r="C16" s="2" t="s">
        <v>458</v>
      </c>
      <c r="D16" s="22">
        <v>3008.5</v>
      </c>
    </row>
    <row r="17" spans="1:4" x14ac:dyDescent="0.25">
      <c r="A17" s="17">
        <v>14</v>
      </c>
      <c r="B17" s="17">
        <v>37501</v>
      </c>
      <c r="C17" s="2" t="s">
        <v>458</v>
      </c>
      <c r="D17" s="22">
        <v>1812</v>
      </c>
    </row>
    <row r="18" spans="1:4" x14ac:dyDescent="0.25">
      <c r="A18" s="17">
        <v>15</v>
      </c>
      <c r="B18" s="17">
        <v>37501</v>
      </c>
      <c r="C18" s="2" t="s">
        <v>458</v>
      </c>
      <c r="D18" s="22">
        <v>3354</v>
      </c>
    </row>
    <row r="19" spans="1:4" x14ac:dyDescent="0.25">
      <c r="A19" s="17">
        <v>16</v>
      </c>
      <c r="B19" s="17">
        <v>37501</v>
      </c>
      <c r="C19" s="2" t="s">
        <v>458</v>
      </c>
      <c r="D19" s="22">
        <v>4861</v>
      </c>
    </row>
    <row r="20" spans="1:4" x14ac:dyDescent="0.25">
      <c r="A20" s="17">
        <v>17</v>
      </c>
      <c r="B20" s="17">
        <v>37501</v>
      </c>
      <c r="C20" s="2" t="s">
        <v>458</v>
      </c>
      <c r="D20" s="22">
        <v>1228</v>
      </c>
    </row>
    <row r="21" spans="1:4" x14ac:dyDescent="0.25">
      <c r="A21" s="17">
        <v>18</v>
      </c>
      <c r="B21" s="17">
        <v>37501</v>
      </c>
      <c r="C21" s="2" t="s">
        <v>458</v>
      </c>
      <c r="D21" s="22">
        <v>1094</v>
      </c>
    </row>
    <row r="22" spans="1:4" x14ac:dyDescent="0.25">
      <c r="A22" s="17">
        <v>19</v>
      </c>
      <c r="B22" s="17">
        <v>37501</v>
      </c>
      <c r="C22" s="2" t="s">
        <v>458</v>
      </c>
      <c r="D22" s="22">
        <v>1475</v>
      </c>
    </row>
    <row r="23" spans="1:4" x14ac:dyDescent="0.25">
      <c r="A23" s="17">
        <v>20</v>
      </c>
      <c r="B23" s="17">
        <v>37501</v>
      </c>
      <c r="C23" s="2" t="s">
        <v>458</v>
      </c>
      <c r="D23" s="22">
        <f>684.89+358+358+556</f>
        <v>1956.8899999999999</v>
      </c>
    </row>
    <row r="24" spans="1:4" x14ac:dyDescent="0.25">
      <c r="A24" s="17">
        <v>21</v>
      </c>
      <c r="B24" s="17">
        <v>37501</v>
      </c>
      <c r="C24" s="2" t="s">
        <v>458</v>
      </c>
      <c r="D24" s="22">
        <f>556+1580+248</f>
        <v>2384</v>
      </c>
    </row>
    <row r="25" spans="1:4" x14ac:dyDescent="0.25">
      <c r="A25" s="17">
        <v>22</v>
      </c>
      <c r="B25" s="17">
        <v>37501</v>
      </c>
      <c r="C25" s="2" t="s">
        <v>458</v>
      </c>
      <c r="D25" s="22">
        <f>890+15</f>
        <v>905</v>
      </c>
    </row>
    <row r="26" spans="1:4" x14ac:dyDescent="0.25">
      <c r="A26" s="17">
        <v>23</v>
      </c>
      <c r="B26" s="17">
        <v>37501</v>
      </c>
      <c r="C26" s="2" t="s">
        <v>458</v>
      </c>
      <c r="D26" s="22">
        <f>790+581</f>
        <v>1371</v>
      </c>
    </row>
    <row r="27" spans="1:4" x14ac:dyDescent="0.25">
      <c r="A27" s="17">
        <v>24</v>
      </c>
      <c r="B27" s="17">
        <v>37501</v>
      </c>
      <c r="C27" s="2" t="s">
        <v>458</v>
      </c>
      <c r="D27" s="22">
        <f>1000.16+310+382.8+475+1700</f>
        <v>3867.96</v>
      </c>
    </row>
    <row r="28" spans="1:4" x14ac:dyDescent="0.25">
      <c r="A28" s="17">
        <v>25</v>
      </c>
      <c r="B28" s="2">
        <v>37501</v>
      </c>
      <c r="C28" s="2" t="s">
        <v>458</v>
      </c>
      <c r="D28" s="22">
        <f>830.09+770+749+1957+63+106+54+83</f>
        <v>4612.09</v>
      </c>
    </row>
    <row r="29" spans="1:4" x14ac:dyDescent="0.25">
      <c r="A29" s="17">
        <v>26</v>
      </c>
      <c r="B29" s="17">
        <v>37501</v>
      </c>
      <c r="C29" s="2" t="s">
        <v>458</v>
      </c>
      <c r="D29" s="23">
        <f>644.52+445+55+648</f>
        <v>1792.52</v>
      </c>
    </row>
    <row r="30" spans="1:4" x14ac:dyDescent="0.25">
      <c r="A30" s="17">
        <v>27</v>
      </c>
      <c r="B30" s="17">
        <v>37501</v>
      </c>
      <c r="C30" s="2" t="s">
        <v>458</v>
      </c>
      <c r="D30" s="22">
        <f>1104.05+270+648</f>
        <v>2022.05</v>
      </c>
    </row>
    <row r="31" spans="1:4" x14ac:dyDescent="0.25">
      <c r="A31" s="17">
        <v>28</v>
      </c>
      <c r="B31" s="17">
        <v>37501</v>
      </c>
      <c r="C31" s="2" t="s">
        <v>458</v>
      </c>
      <c r="D31" s="22">
        <f>464+1270+252.2</f>
        <v>1986.2</v>
      </c>
    </row>
    <row r="32" spans="1:4" x14ac:dyDescent="0.25">
      <c r="A32" s="17">
        <v>29</v>
      </c>
      <c r="B32" s="17">
        <v>37501</v>
      </c>
      <c r="C32" s="2" t="s">
        <v>458</v>
      </c>
      <c r="D32" s="22">
        <f>1105+859</f>
        <v>1964</v>
      </c>
    </row>
    <row r="33" spans="1:4" x14ac:dyDescent="0.25">
      <c r="A33" s="17">
        <v>30</v>
      </c>
      <c r="B33" s="17">
        <v>37501</v>
      </c>
      <c r="C33" s="2" t="s">
        <v>458</v>
      </c>
      <c r="D33" s="22">
        <f>1200+324+21+211</f>
        <v>1756</v>
      </c>
    </row>
    <row r="34" spans="1:4" x14ac:dyDescent="0.25">
      <c r="A34" s="17">
        <v>31</v>
      </c>
      <c r="B34" s="17">
        <v>37501</v>
      </c>
      <c r="C34" s="2" t="s">
        <v>458</v>
      </c>
      <c r="D34" s="22">
        <f>306+248+790</f>
        <v>1344</v>
      </c>
    </row>
    <row r="35" spans="1:4" x14ac:dyDescent="0.25">
      <c r="A35" s="17">
        <v>32</v>
      </c>
      <c r="B35" s="17">
        <v>37501</v>
      </c>
      <c r="C35" s="2" t="s">
        <v>458</v>
      </c>
      <c r="D35" s="22">
        <f>36+460+164+189+1110</f>
        <v>1959</v>
      </c>
    </row>
    <row r="36" spans="1:4" x14ac:dyDescent="0.25">
      <c r="A36" s="17">
        <v>33</v>
      </c>
      <c r="B36" s="17">
        <v>37501</v>
      </c>
      <c r="C36" s="2" t="s">
        <v>458</v>
      </c>
      <c r="D36" s="22">
        <f>259+750</f>
        <v>1009</v>
      </c>
    </row>
    <row r="37" spans="1:4" x14ac:dyDescent="0.25">
      <c r="A37" s="17">
        <v>34</v>
      </c>
      <c r="B37" s="17">
        <v>37501</v>
      </c>
      <c r="C37" s="2" t="s">
        <v>458</v>
      </c>
      <c r="D37" s="22">
        <f>80+464+496+64</f>
        <v>1104</v>
      </c>
    </row>
    <row r="38" spans="1:4" x14ac:dyDescent="0.25">
      <c r="A38" s="17">
        <v>35</v>
      </c>
      <c r="B38" s="17">
        <v>37501</v>
      </c>
      <c r="C38" s="2" t="s">
        <v>458</v>
      </c>
      <c r="D38" s="22">
        <f>332.1+344.85+77+344.85</f>
        <v>1098.8000000000002</v>
      </c>
    </row>
    <row r="39" spans="1:4" x14ac:dyDescent="0.25">
      <c r="A39" s="17">
        <v>36</v>
      </c>
      <c r="B39" s="17">
        <v>37501</v>
      </c>
      <c r="C39" s="2" t="s">
        <v>458</v>
      </c>
      <c r="D39" s="22">
        <v>310</v>
      </c>
    </row>
    <row r="40" spans="1:4" x14ac:dyDescent="0.25">
      <c r="A40" s="17">
        <v>37</v>
      </c>
      <c r="B40" s="17">
        <v>37501</v>
      </c>
      <c r="C40" s="2" t="s">
        <v>458</v>
      </c>
      <c r="D40" s="22">
        <f>110.5+381+400.11</f>
        <v>891.61</v>
      </c>
    </row>
    <row r="41" spans="1:4" x14ac:dyDescent="0.25">
      <c r="A41" s="17">
        <v>38</v>
      </c>
      <c r="B41" s="17">
        <v>37501</v>
      </c>
      <c r="C41" s="2" t="s">
        <v>458</v>
      </c>
      <c r="D41" s="22">
        <f>700+100+648</f>
        <v>1448</v>
      </c>
    </row>
    <row r="42" spans="1:4" x14ac:dyDescent="0.25">
      <c r="A42" s="17">
        <v>39</v>
      </c>
      <c r="B42" s="17">
        <v>37501</v>
      </c>
      <c r="C42" s="2" t="s">
        <v>458</v>
      </c>
      <c r="D42" s="22">
        <f>648+28.5+425</f>
        <v>1101.5</v>
      </c>
    </row>
    <row r="43" spans="1:4" x14ac:dyDescent="0.25">
      <c r="A43" s="17">
        <v>40</v>
      </c>
      <c r="B43" s="17">
        <v>37501</v>
      </c>
      <c r="C43" s="2" t="s">
        <v>458</v>
      </c>
      <c r="D43" s="22">
        <f>612+790+130+220</f>
        <v>1752</v>
      </c>
    </row>
    <row r="44" spans="1:4" x14ac:dyDescent="0.25">
      <c r="A44" s="17">
        <v>41</v>
      </c>
      <c r="B44" s="17">
        <v>37501</v>
      </c>
      <c r="C44" s="2" t="s">
        <v>458</v>
      </c>
      <c r="D44" s="22">
        <v>4590.25</v>
      </c>
    </row>
    <row r="45" spans="1:4" x14ac:dyDescent="0.25">
      <c r="A45" s="17">
        <v>42</v>
      </c>
      <c r="B45" s="17">
        <v>37501</v>
      </c>
      <c r="C45" s="2" t="s">
        <v>458</v>
      </c>
      <c r="D45" s="22">
        <v>1429</v>
      </c>
    </row>
    <row r="46" spans="1:4" x14ac:dyDescent="0.25">
      <c r="A46" s="17">
        <v>43</v>
      </c>
      <c r="B46" s="17">
        <v>37501</v>
      </c>
      <c r="C46" s="2" t="s">
        <v>458</v>
      </c>
      <c r="D46" s="22">
        <v>1473</v>
      </c>
    </row>
    <row r="47" spans="1:4" x14ac:dyDescent="0.25">
      <c r="A47" s="17">
        <v>44</v>
      </c>
      <c r="B47" s="17">
        <v>37501</v>
      </c>
      <c r="C47" s="2" t="s">
        <v>458</v>
      </c>
      <c r="D47" s="22">
        <v>1913.21</v>
      </c>
    </row>
    <row r="48" spans="1:4" x14ac:dyDescent="0.25">
      <c r="A48" s="17">
        <v>45</v>
      </c>
      <c r="B48" s="17">
        <v>37501</v>
      </c>
      <c r="C48" s="2" t="s">
        <v>458</v>
      </c>
      <c r="D48" s="22">
        <v>1058</v>
      </c>
    </row>
    <row r="49" spans="1:4" x14ac:dyDescent="0.25">
      <c r="A49" s="17">
        <v>46</v>
      </c>
      <c r="B49" s="17">
        <v>37501</v>
      </c>
      <c r="C49" s="2" t="s">
        <v>458</v>
      </c>
      <c r="D49" s="22">
        <v>1412</v>
      </c>
    </row>
    <row r="50" spans="1:4" x14ac:dyDescent="0.25">
      <c r="A50" s="17">
        <v>47</v>
      </c>
      <c r="B50" s="17">
        <v>37501</v>
      </c>
      <c r="C50" s="2" t="s">
        <v>458</v>
      </c>
      <c r="D50" s="23">
        <v>648</v>
      </c>
    </row>
    <row r="51" spans="1:4" x14ac:dyDescent="0.25">
      <c r="A51" s="17">
        <v>48</v>
      </c>
      <c r="B51" s="17">
        <v>37501</v>
      </c>
      <c r="C51" s="2" t="s">
        <v>458</v>
      </c>
      <c r="D51" s="22">
        <v>3976.11</v>
      </c>
    </row>
    <row r="52" spans="1:4" x14ac:dyDescent="0.25">
      <c r="A52" s="17">
        <v>49</v>
      </c>
      <c r="B52" s="17">
        <v>37501</v>
      </c>
      <c r="C52" s="2" t="s">
        <v>458</v>
      </c>
      <c r="D52" s="22">
        <v>3259</v>
      </c>
    </row>
    <row r="53" spans="1:4" x14ac:dyDescent="0.25">
      <c r="A53" s="17">
        <v>50</v>
      </c>
      <c r="B53" s="17">
        <v>37501</v>
      </c>
      <c r="C53" s="2" t="s">
        <v>458</v>
      </c>
      <c r="D53" s="22">
        <v>3008</v>
      </c>
    </row>
    <row r="54" spans="1:4" x14ac:dyDescent="0.25">
      <c r="A54" s="17">
        <v>51</v>
      </c>
      <c r="B54" s="17">
        <v>37501</v>
      </c>
      <c r="C54" s="2" t="s">
        <v>458</v>
      </c>
      <c r="D54" s="22">
        <v>1779</v>
      </c>
    </row>
    <row r="55" spans="1:4" x14ac:dyDescent="0.25">
      <c r="A55" s="17">
        <v>52</v>
      </c>
      <c r="B55" s="17">
        <v>37501</v>
      </c>
      <c r="C55" s="2" t="s">
        <v>458</v>
      </c>
      <c r="D55" s="22">
        <v>648</v>
      </c>
    </row>
    <row r="56" spans="1:4" x14ac:dyDescent="0.25">
      <c r="A56" s="17">
        <v>53</v>
      </c>
      <c r="B56" s="17">
        <v>37501</v>
      </c>
      <c r="C56" s="2" t="s">
        <v>458</v>
      </c>
      <c r="D56" s="22">
        <v>556</v>
      </c>
    </row>
    <row r="57" spans="1:4" x14ac:dyDescent="0.25">
      <c r="A57" s="17">
        <v>54</v>
      </c>
      <c r="B57" s="17">
        <v>37501</v>
      </c>
      <c r="C57" s="2" t="s">
        <v>458</v>
      </c>
      <c r="D57" s="22">
        <v>2475</v>
      </c>
    </row>
    <row r="58" spans="1:4" x14ac:dyDescent="0.25">
      <c r="A58" s="17">
        <v>55</v>
      </c>
      <c r="B58" s="17">
        <v>37501</v>
      </c>
      <c r="C58" s="2" t="s">
        <v>458</v>
      </c>
      <c r="D58" s="22">
        <v>1013.5</v>
      </c>
    </row>
    <row r="59" spans="1:4" x14ac:dyDescent="0.25">
      <c r="A59" s="17">
        <v>56</v>
      </c>
      <c r="B59" s="17">
        <v>37501</v>
      </c>
      <c r="C59" s="2" t="s">
        <v>458</v>
      </c>
      <c r="D59" s="22">
        <v>1104.01</v>
      </c>
    </row>
    <row r="60" spans="1:4" x14ac:dyDescent="0.25">
      <c r="A60" s="17">
        <v>57</v>
      </c>
      <c r="B60" s="17">
        <v>37501</v>
      </c>
      <c r="C60" s="2" t="s">
        <v>458</v>
      </c>
      <c r="D60" s="22">
        <v>1674.12</v>
      </c>
    </row>
    <row r="61" spans="1:4" x14ac:dyDescent="0.25">
      <c r="A61" s="17">
        <v>58</v>
      </c>
      <c r="B61" s="17">
        <v>37501</v>
      </c>
      <c r="C61" s="2" t="s">
        <v>458</v>
      </c>
      <c r="D61" s="22">
        <v>2407.7199999999998</v>
      </c>
    </row>
    <row r="62" spans="1:4" x14ac:dyDescent="0.25">
      <c r="A62" s="17">
        <v>59</v>
      </c>
      <c r="B62" s="17">
        <v>37501</v>
      </c>
      <c r="C62" s="2" t="s">
        <v>458</v>
      </c>
      <c r="D62" s="22">
        <v>9217</v>
      </c>
    </row>
    <row r="63" spans="1:4" x14ac:dyDescent="0.25">
      <c r="A63" s="17">
        <v>60</v>
      </c>
      <c r="B63" s="17">
        <v>37501</v>
      </c>
      <c r="C63" s="2" t="s">
        <v>458</v>
      </c>
      <c r="D63" s="22">
        <v>3699.41</v>
      </c>
    </row>
    <row r="64" spans="1:4" x14ac:dyDescent="0.25">
      <c r="A64" s="17">
        <v>61</v>
      </c>
      <c r="B64" s="17">
        <v>37501</v>
      </c>
      <c r="C64" s="2" t="s">
        <v>458</v>
      </c>
      <c r="D64" s="22">
        <v>1514</v>
      </c>
    </row>
    <row r="65" spans="1:4" x14ac:dyDescent="0.25">
      <c r="A65" s="17">
        <v>62</v>
      </c>
      <c r="B65" s="17">
        <v>37501</v>
      </c>
      <c r="C65" s="2" t="s">
        <v>458</v>
      </c>
      <c r="D65" s="22">
        <v>2669.13</v>
      </c>
    </row>
    <row r="66" spans="1:4" x14ac:dyDescent="0.25">
      <c r="A66" s="17">
        <v>63</v>
      </c>
      <c r="B66" s="17">
        <v>37501</v>
      </c>
      <c r="C66" s="2" t="s">
        <v>458</v>
      </c>
      <c r="D66" s="22">
        <v>1944</v>
      </c>
    </row>
    <row r="67" spans="1:4" x14ac:dyDescent="0.25">
      <c r="A67" s="17">
        <v>64</v>
      </c>
      <c r="B67" s="17">
        <v>37501</v>
      </c>
      <c r="C67" s="2" t="s">
        <v>458</v>
      </c>
      <c r="D67" s="22">
        <v>3122.99</v>
      </c>
    </row>
    <row r="68" spans="1:4" x14ac:dyDescent="0.25">
      <c r="A68" s="17">
        <v>65</v>
      </c>
      <c r="B68" s="17">
        <v>37501</v>
      </c>
      <c r="C68" s="2" t="s">
        <v>458</v>
      </c>
      <c r="D68" s="22">
        <v>276</v>
      </c>
    </row>
    <row r="69" spans="1:4" x14ac:dyDescent="0.25">
      <c r="A69" s="17">
        <v>66</v>
      </c>
      <c r="B69" s="17">
        <v>37501</v>
      </c>
      <c r="C69" s="2" t="s">
        <v>458</v>
      </c>
      <c r="D69" s="22">
        <v>917</v>
      </c>
    </row>
    <row r="70" spans="1:4" x14ac:dyDescent="0.25">
      <c r="A70" s="17">
        <v>67</v>
      </c>
      <c r="B70" s="17">
        <v>37501</v>
      </c>
      <c r="C70" s="2" t="s">
        <v>458</v>
      </c>
      <c r="D70" s="22">
        <v>952</v>
      </c>
    </row>
    <row r="71" spans="1:4" x14ac:dyDescent="0.25">
      <c r="A71" s="17">
        <v>68</v>
      </c>
      <c r="B71" s="17">
        <v>37501</v>
      </c>
      <c r="C71" s="2" t="s">
        <v>458</v>
      </c>
      <c r="D71" s="22">
        <v>1514</v>
      </c>
    </row>
    <row r="72" spans="1:4" x14ac:dyDescent="0.25">
      <c r="A72" s="17">
        <v>69</v>
      </c>
      <c r="B72" s="17">
        <v>37501</v>
      </c>
      <c r="C72" s="2" t="s">
        <v>458</v>
      </c>
      <c r="D72" s="22">
        <v>1250</v>
      </c>
    </row>
    <row r="73" spans="1:4" x14ac:dyDescent="0.25">
      <c r="A73" s="17">
        <v>70</v>
      </c>
      <c r="B73" s="17">
        <v>37501</v>
      </c>
      <c r="C73" s="2" t="s">
        <v>458</v>
      </c>
      <c r="D73" s="22">
        <v>2722.95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3"/>
  <sheetViews>
    <sheetView topLeftCell="A71" workbookViewId="0">
      <selection activeCell="A74" sqref="A7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7">
        <v>1</v>
      </c>
      <c r="B4" s="18" t="s">
        <v>459</v>
      </c>
    </row>
    <row r="5" spans="1:2" x14ac:dyDescent="0.25">
      <c r="A5" s="17">
        <v>2</v>
      </c>
      <c r="B5" s="18" t="s">
        <v>460</v>
      </c>
    </row>
    <row r="6" spans="1:2" x14ac:dyDescent="0.25">
      <c r="A6" s="17">
        <v>3</v>
      </c>
      <c r="B6" s="18" t="s">
        <v>461</v>
      </c>
    </row>
    <row r="7" spans="1:2" x14ac:dyDescent="0.25">
      <c r="A7" s="17">
        <v>4</v>
      </c>
      <c r="B7" s="18" t="s">
        <v>462</v>
      </c>
    </row>
    <row r="8" spans="1:2" x14ac:dyDescent="0.25">
      <c r="A8" s="17">
        <v>5</v>
      </c>
      <c r="B8" s="18" t="s">
        <v>463</v>
      </c>
    </row>
    <row r="9" spans="1:2" x14ac:dyDescent="0.25">
      <c r="A9" s="17">
        <v>6</v>
      </c>
      <c r="B9" s="18" t="s">
        <v>464</v>
      </c>
    </row>
    <row r="10" spans="1:2" x14ac:dyDescent="0.25">
      <c r="A10" s="17">
        <v>7</v>
      </c>
      <c r="B10" s="18" t="s">
        <v>465</v>
      </c>
    </row>
    <row r="11" spans="1:2" x14ac:dyDescent="0.25">
      <c r="A11" s="17">
        <v>8</v>
      </c>
      <c r="B11" s="19" t="s">
        <v>466</v>
      </c>
    </row>
    <row r="12" spans="1:2" x14ac:dyDescent="0.25">
      <c r="A12" s="17">
        <v>9</v>
      </c>
      <c r="B12" s="19" t="s">
        <v>467</v>
      </c>
    </row>
    <row r="13" spans="1:2" x14ac:dyDescent="0.25">
      <c r="A13" s="17">
        <v>10</v>
      </c>
      <c r="B13" s="19" t="s">
        <v>468</v>
      </c>
    </row>
    <row r="14" spans="1:2" x14ac:dyDescent="0.25">
      <c r="A14" s="17">
        <v>11</v>
      </c>
      <c r="B14" s="19" t="s">
        <v>469</v>
      </c>
    </row>
    <row r="15" spans="1:2" x14ac:dyDescent="0.25">
      <c r="A15" s="17">
        <v>12</v>
      </c>
      <c r="B15" s="19" t="s">
        <v>470</v>
      </c>
    </row>
    <row r="16" spans="1:2" x14ac:dyDescent="0.25">
      <c r="A16" s="17">
        <v>13</v>
      </c>
      <c r="B16" s="19" t="s">
        <v>471</v>
      </c>
    </row>
    <row r="17" spans="1:2" x14ac:dyDescent="0.25">
      <c r="A17" s="17">
        <v>14</v>
      </c>
      <c r="B17" s="19" t="s">
        <v>472</v>
      </c>
    </row>
    <row r="18" spans="1:2" x14ac:dyDescent="0.25">
      <c r="A18" s="17">
        <v>15</v>
      </c>
      <c r="B18" s="19" t="s">
        <v>473</v>
      </c>
    </row>
    <row r="19" spans="1:2" x14ac:dyDescent="0.25">
      <c r="A19" s="17">
        <v>16</v>
      </c>
      <c r="B19" s="19" t="s">
        <v>474</v>
      </c>
    </row>
    <row r="20" spans="1:2" x14ac:dyDescent="0.25">
      <c r="A20" s="17">
        <v>17</v>
      </c>
      <c r="B20" s="19" t="s">
        <v>475</v>
      </c>
    </row>
    <row r="21" spans="1:2" x14ac:dyDescent="0.25">
      <c r="A21" s="17">
        <v>18</v>
      </c>
      <c r="B21" s="19" t="s">
        <v>476</v>
      </c>
    </row>
    <row r="22" spans="1:2" x14ac:dyDescent="0.25">
      <c r="A22" s="17">
        <v>19</v>
      </c>
      <c r="B22" s="19" t="s">
        <v>477</v>
      </c>
    </row>
    <row r="23" spans="1:2" x14ac:dyDescent="0.25">
      <c r="A23" s="17">
        <v>20</v>
      </c>
      <c r="B23" s="20" t="s">
        <v>478</v>
      </c>
    </row>
    <row r="24" spans="1:2" x14ac:dyDescent="0.25">
      <c r="A24" s="17">
        <v>21</v>
      </c>
      <c r="B24" s="20" t="s">
        <v>479</v>
      </c>
    </row>
    <row r="25" spans="1:2" x14ac:dyDescent="0.25">
      <c r="A25" s="17">
        <v>22</v>
      </c>
      <c r="B25" s="20" t="s">
        <v>480</v>
      </c>
    </row>
    <row r="26" spans="1:2" x14ac:dyDescent="0.25">
      <c r="A26" s="17">
        <v>23</v>
      </c>
      <c r="B26" s="20" t="s">
        <v>481</v>
      </c>
    </row>
    <row r="27" spans="1:2" x14ac:dyDescent="0.25">
      <c r="A27" s="17">
        <v>24</v>
      </c>
      <c r="B27" s="20" t="s">
        <v>482</v>
      </c>
    </row>
    <row r="28" spans="1:2" x14ac:dyDescent="0.25">
      <c r="A28" s="17">
        <v>25</v>
      </c>
      <c r="B28" s="20" t="s">
        <v>483</v>
      </c>
    </row>
    <row r="29" spans="1:2" x14ac:dyDescent="0.25">
      <c r="A29" s="17">
        <v>26</v>
      </c>
      <c r="B29" s="20" t="s">
        <v>484</v>
      </c>
    </row>
    <row r="30" spans="1:2" x14ac:dyDescent="0.25">
      <c r="A30" s="17">
        <v>27</v>
      </c>
      <c r="B30" s="20" t="s">
        <v>485</v>
      </c>
    </row>
    <row r="31" spans="1:2" x14ac:dyDescent="0.25">
      <c r="A31" s="17">
        <v>28</v>
      </c>
      <c r="B31" s="20" t="s">
        <v>486</v>
      </c>
    </row>
    <row r="32" spans="1:2" x14ac:dyDescent="0.25">
      <c r="A32" s="17">
        <v>29</v>
      </c>
      <c r="B32" s="20" t="s">
        <v>487</v>
      </c>
    </row>
    <row r="33" spans="1:2" x14ac:dyDescent="0.25">
      <c r="A33" s="17">
        <v>30</v>
      </c>
      <c r="B33" s="20" t="s">
        <v>488</v>
      </c>
    </row>
    <row r="34" spans="1:2" x14ac:dyDescent="0.25">
      <c r="A34" s="17">
        <v>31</v>
      </c>
      <c r="B34" s="20" t="s">
        <v>489</v>
      </c>
    </row>
    <row r="35" spans="1:2" x14ac:dyDescent="0.25">
      <c r="A35" s="17">
        <v>32</v>
      </c>
      <c r="B35" s="20" t="s">
        <v>490</v>
      </c>
    </row>
    <row r="36" spans="1:2" x14ac:dyDescent="0.25">
      <c r="A36" s="17">
        <v>33</v>
      </c>
      <c r="B36" s="20" t="s">
        <v>491</v>
      </c>
    </row>
    <row r="37" spans="1:2" x14ac:dyDescent="0.25">
      <c r="A37" s="17">
        <v>34</v>
      </c>
      <c r="B37" s="20" t="s">
        <v>492</v>
      </c>
    </row>
    <row r="38" spans="1:2" x14ac:dyDescent="0.25">
      <c r="A38" s="17">
        <v>35</v>
      </c>
      <c r="B38" s="20" t="s">
        <v>493</v>
      </c>
    </row>
    <row r="39" spans="1:2" x14ac:dyDescent="0.25">
      <c r="A39" s="17">
        <v>36</v>
      </c>
      <c r="B39" s="20" t="s">
        <v>494</v>
      </c>
    </row>
    <row r="40" spans="1:2" x14ac:dyDescent="0.25">
      <c r="A40" s="17">
        <v>37</v>
      </c>
      <c r="B40" s="20" t="s">
        <v>495</v>
      </c>
    </row>
    <row r="41" spans="1:2" x14ac:dyDescent="0.25">
      <c r="A41" s="17">
        <v>38</v>
      </c>
      <c r="B41" s="20" t="s">
        <v>496</v>
      </c>
    </row>
    <row r="42" spans="1:2" x14ac:dyDescent="0.25">
      <c r="A42" s="17">
        <v>39</v>
      </c>
      <c r="B42" s="20" t="s">
        <v>497</v>
      </c>
    </row>
    <row r="43" spans="1:2" x14ac:dyDescent="0.25">
      <c r="A43" s="17">
        <v>40</v>
      </c>
      <c r="B43" s="20" t="s">
        <v>498</v>
      </c>
    </row>
    <row r="44" spans="1:2" x14ac:dyDescent="0.25">
      <c r="A44" s="17">
        <v>41</v>
      </c>
      <c r="B44" s="20" t="s">
        <v>499</v>
      </c>
    </row>
    <row r="45" spans="1:2" x14ac:dyDescent="0.25">
      <c r="A45" s="17">
        <v>42</v>
      </c>
      <c r="B45" s="20" t="s">
        <v>500</v>
      </c>
    </row>
    <row r="46" spans="1:2" x14ac:dyDescent="0.25">
      <c r="A46" s="17">
        <v>43</v>
      </c>
      <c r="B46" s="20" t="s">
        <v>501</v>
      </c>
    </row>
    <row r="47" spans="1:2" x14ac:dyDescent="0.25">
      <c r="A47" s="17">
        <v>44</v>
      </c>
      <c r="B47" s="20" t="s">
        <v>502</v>
      </c>
    </row>
    <row r="48" spans="1:2" x14ac:dyDescent="0.25">
      <c r="A48" s="17">
        <v>45</v>
      </c>
      <c r="B48" s="20" t="s">
        <v>503</v>
      </c>
    </row>
    <row r="49" spans="1:2" x14ac:dyDescent="0.25">
      <c r="A49" s="17">
        <v>46</v>
      </c>
      <c r="B49" s="20" t="s">
        <v>504</v>
      </c>
    </row>
    <row r="50" spans="1:2" x14ac:dyDescent="0.25">
      <c r="A50" s="17">
        <v>47</v>
      </c>
      <c r="B50" s="20" t="s">
        <v>505</v>
      </c>
    </row>
    <row r="51" spans="1:2" x14ac:dyDescent="0.25">
      <c r="A51" s="17">
        <v>48</v>
      </c>
      <c r="B51" s="20" t="s">
        <v>506</v>
      </c>
    </row>
    <row r="52" spans="1:2" x14ac:dyDescent="0.25">
      <c r="A52" s="17">
        <v>49</v>
      </c>
      <c r="B52" s="20" t="s">
        <v>507</v>
      </c>
    </row>
    <row r="53" spans="1:2" x14ac:dyDescent="0.25">
      <c r="A53" s="17">
        <v>50</v>
      </c>
      <c r="B53" s="20" t="s">
        <v>508</v>
      </c>
    </row>
    <row r="54" spans="1:2" x14ac:dyDescent="0.25">
      <c r="A54" s="17">
        <v>51</v>
      </c>
      <c r="B54" s="20" t="s">
        <v>509</v>
      </c>
    </row>
    <row r="55" spans="1:2" x14ac:dyDescent="0.25">
      <c r="A55" s="17">
        <v>52</v>
      </c>
      <c r="B55" s="20" t="s">
        <v>510</v>
      </c>
    </row>
    <row r="56" spans="1:2" x14ac:dyDescent="0.25">
      <c r="A56" s="17">
        <v>53</v>
      </c>
      <c r="B56" s="20" t="s">
        <v>511</v>
      </c>
    </row>
    <row r="57" spans="1:2" x14ac:dyDescent="0.25">
      <c r="A57" s="17">
        <v>54</v>
      </c>
      <c r="B57" s="20" t="s">
        <v>512</v>
      </c>
    </row>
    <row r="58" spans="1:2" ht="60" x14ac:dyDescent="0.25">
      <c r="A58" s="17">
        <v>55</v>
      </c>
      <c r="B58" s="21" t="s">
        <v>513</v>
      </c>
    </row>
    <row r="59" spans="1:2" x14ac:dyDescent="0.25">
      <c r="A59" s="17">
        <v>56</v>
      </c>
      <c r="B59" s="20" t="s">
        <v>514</v>
      </c>
    </row>
    <row r="60" spans="1:2" x14ac:dyDescent="0.25">
      <c r="A60" s="17">
        <v>57</v>
      </c>
      <c r="B60" s="20" t="s">
        <v>515</v>
      </c>
    </row>
    <row r="61" spans="1:2" x14ac:dyDescent="0.25">
      <c r="A61" s="17">
        <v>58</v>
      </c>
      <c r="B61" s="20" t="s">
        <v>516</v>
      </c>
    </row>
    <row r="62" spans="1:2" x14ac:dyDescent="0.25">
      <c r="A62" s="17">
        <v>59</v>
      </c>
      <c r="B62" s="20" t="s">
        <v>517</v>
      </c>
    </row>
    <row r="63" spans="1:2" x14ac:dyDescent="0.25">
      <c r="A63" s="17">
        <v>60</v>
      </c>
      <c r="B63" s="20" t="s">
        <v>518</v>
      </c>
    </row>
    <row r="64" spans="1:2" ht="60" x14ac:dyDescent="0.25">
      <c r="A64" s="17">
        <v>61</v>
      </c>
      <c r="B64" s="21" t="s">
        <v>519</v>
      </c>
    </row>
    <row r="65" spans="1:2" x14ac:dyDescent="0.25">
      <c r="A65" s="17">
        <v>62</v>
      </c>
      <c r="B65" s="20" t="s">
        <v>519</v>
      </c>
    </row>
    <row r="66" spans="1:2" x14ac:dyDescent="0.25">
      <c r="A66" s="17">
        <v>63</v>
      </c>
      <c r="B66" s="20" t="s">
        <v>520</v>
      </c>
    </row>
    <row r="67" spans="1:2" ht="60" x14ac:dyDescent="0.25">
      <c r="A67" s="17">
        <v>64</v>
      </c>
      <c r="B67" s="21" t="s">
        <v>521</v>
      </c>
    </row>
    <row r="68" spans="1:2" ht="60" x14ac:dyDescent="0.25">
      <c r="A68" s="17">
        <v>65</v>
      </c>
      <c r="B68" s="21" t="s">
        <v>522</v>
      </c>
    </row>
    <row r="69" spans="1:2" x14ac:dyDescent="0.25">
      <c r="A69" s="17">
        <v>66</v>
      </c>
      <c r="B69" s="20" t="s">
        <v>523</v>
      </c>
    </row>
    <row r="70" spans="1:2" ht="60" x14ac:dyDescent="0.25">
      <c r="A70" s="17">
        <v>67</v>
      </c>
      <c r="B70" s="21" t="s">
        <v>524</v>
      </c>
    </row>
    <row r="71" spans="1:2" ht="60" x14ac:dyDescent="0.25">
      <c r="A71" s="17">
        <v>68</v>
      </c>
      <c r="B71" s="21" t="s">
        <v>525</v>
      </c>
    </row>
    <row r="72" spans="1:2" ht="60" x14ac:dyDescent="0.25">
      <c r="A72" s="17">
        <v>69</v>
      </c>
      <c r="B72" s="21" t="s">
        <v>526</v>
      </c>
    </row>
    <row r="73" spans="1:2" x14ac:dyDescent="0.25">
      <c r="A73" s="17">
        <v>70</v>
      </c>
      <c r="B73" s="20" t="s">
        <v>527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9" r:id="rId54" xr:uid="{00000000-0004-0000-0500-000035000000}"/>
    <hyperlink ref="B58" r:id="rId55" xr:uid="{00000000-0004-0000-0500-000036000000}"/>
    <hyperlink ref="B57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6" r:id="rId62" xr:uid="{00000000-0004-0000-0500-00003D000000}"/>
    <hyperlink ref="B65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2022-02-09T18:51:59Z</cp:lastPrinted>
  <dcterms:created xsi:type="dcterms:W3CDTF">2022-02-09T15:06:44Z</dcterms:created>
  <dcterms:modified xsi:type="dcterms:W3CDTF">2022-02-09T18:52:05Z</dcterms:modified>
</cp:coreProperties>
</file>