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externalReferences>
    <externalReference r:id="rId9"/>
  </externalReferences>
  <definedNames>
    <definedName name="hidden1">'hidden1'!$A$1:$A$10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<sst xmlns="http://schemas.openxmlformats.org/spreadsheetml/2006/main" count="499" uniqueCount="213">
  <si>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</si>
  <si>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</si>
  <si>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</si>
  <si>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</si>
  <si>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</si>
  <si>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</si>
  <si>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</si>
  <si>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</si>
  <si>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</si>
  <si>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</si>
  <si>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</si>
  <si>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</si>
  <si>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</si>
  <si>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</si>
  <si>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</si>
  <si>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</si>
  <si>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</si>
  <si>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</si>
  <si>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</si>
  <si>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</si>
  <si>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</si>
  <si>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</si>
  <si>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</si>
  <si>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</si>
  <si>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</si>
  <si>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</si>
  <si>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</si>
  <si>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</si>
  <si>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</si>
  <si>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</si>
  <si>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</si>
  <si>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</si>
  <si>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</si>
  <si>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</si>
  <si>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</si>
  <si>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</si>
  <si>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</si>
  <si>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</si>
  <si>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</si>
  <si>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</si>
  <si>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</si>
  <si>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</si>
  <si>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</si>
  <si>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</si>
  <si>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</si>
  <si>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</si>
  <si>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</si>
  <si>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</si>
  <si>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</si>
  <si>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</si>
  <si>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</si>
  <si>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</si>
  <si>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</si>
  <si>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</si>
  <si>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</si>
  <si>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</si>
  <si>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</si>
  <si>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</si>
  <si>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</si>
  <si>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</si>
  <si>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</si>
  <si>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</si>
  <si>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</si>
  <si>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</si>
  <si>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</si>
  <si>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</si>
  <si>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</si>
  <si>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</si>
  <si>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</si>
  <si>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</si>
  <si>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</si>
  <si>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</si>
  <si>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</si>
  <si>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</si>
  <si>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</si>
  <si>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</si>
  <si>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</si>
  <si>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</si>
  <si>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</si>
  <si>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</si>
  <si>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</si>
  <si>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</si>
  <si>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</si>
  <si>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</si>
  <si>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</si>
  <si>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</si>
  <si>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</si>
  <si>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</si>
  <si>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</si>
  <si>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</si>
  <si>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</si>
  <si>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</si>
  <si>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</si>
  <si>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</si>
  <si>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</si>
  <si>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</si>
  <si>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</si>
  <si>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</si>
  <si>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</si>
  <si>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</si>
  <si>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</si>
  <si>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</si>
  <si>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</si>
  <si>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</si>
  <si>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</si>
  <si>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</si>
  <si>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</si>
  <si>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</si>
  <si>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</si>
  <si>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</si>
  <si>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TRABAJADOR SOCIAL</t>
  </si>
  <si>
    <t>DIF MUNICIPAL</t>
  </si>
  <si>
    <t>MA. GUADALUPE</t>
  </si>
  <si>
    <t>AVIÑA</t>
  </si>
  <si>
    <t>RODRIGUEZ</t>
  </si>
  <si>
    <t>TRASLADO DE PACIENTES A CIRUGIA DE CATARATAS</t>
  </si>
  <si>
    <t>MEXICO</t>
  </si>
  <si>
    <t>MICHOACAN</t>
  </si>
  <si>
    <t>ZAMORA</t>
  </si>
  <si>
    <t>MORELIA</t>
  </si>
  <si>
    <t>TRAMITAR CIRUGIA</t>
  </si>
  <si>
    <t>ND</t>
  </si>
  <si>
    <t>TESORERIA</t>
  </si>
  <si>
    <t>CHOFER</t>
  </si>
  <si>
    <t>PRESIDENCIA</t>
  </si>
  <si>
    <t xml:space="preserve">MELQUIADES </t>
  </si>
  <si>
    <t>OCHOA</t>
  </si>
  <si>
    <t>GARCIA</t>
  </si>
  <si>
    <t xml:space="preserve">REUNION DE TRABAJO   </t>
  </si>
  <si>
    <t>DISTRITO FEDERAL</t>
  </si>
  <si>
    <t>SECRETARIO TECNICO</t>
  </si>
  <si>
    <t xml:space="preserve">SECRETARIO TECNICO </t>
  </si>
  <si>
    <t xml:space="preserve">RODOLFO </t>
  </si>
  <si>
    <t xml:space="preserve">CORTES </t>
  </si>
  <si>
    <t>SUAREZ</t>
  </si>
  <si>
    <t>REUNION DE TRABAJO</t>
  </si>
  <si>
    <t>PARTICIPAR EN REUNION</t>
  </si>
  <si>
    <t>01/02/2017 al 28/02/2017</t>
  </si>
  <si>
    <t xml:space="preserve">CHOFER </t>
  </si>
  <si>
    <t>ENTREGA DOCUMENTACION OFICIAL</t>
  </si>
  <si>
    <t>ENTREGA DOCUMENTACION</t>
  </si>
  <si>
    <t xml:space="preserve">ANGEL RAFAEL </t>
  </si>
  <si>
    <t>SANCHEZ</t>
  </si>
  <si>
    <t>RAMIREZ</t>
  </si>
  <si>
    <t>AGUASCALIENTES</t>
  </si>
  <si>
    <t>TRASLADAR A LA PRESIDENTA</t>
  </si>
  <si>
    <t>REGIDOR</t>
  </si>
  <si>
    <t>REGIDOR DE DEPORTES</t>
  </si>
  <si>
    <t>REGIDURIA DE DEPORTES</t>
  </si>
  <si>
    <t xml:space="preserve">SALVADOR </t>
  </si>
  <si>
    <t>ESCOTTO</t>
  </si>
  <si>
    <t>ARROYO</t>
  </si>
  <si>
    <t>ENTREGA DOCUMENTACION PROGRAMA INGLES PARA TODOS</t>
  </si>
  <si>
    <t>PARTICIPAR EN REUNIONES</t>
  </si>
  <si>
    <t>PARTICIPAR REUNIONES</t>
  </si>
  <si>
    <t xml:space="preserve">OSCAR </t>
  </si>
  <si>
    <t xml:space="preserve">LARA </t>
  </si>
  <si>
    <t>PEREZ</t>
  </si>
  <si>
    <t>TRASLADO A CITA A LA TORRE DE ESPECIALIDADES MEDICAS</t>
  </si>
  <si>
    <t>SINDICO</t>
  </si>
  <si>
    <t>SINDICATURA</t>
  </si>
  <si>
    <t>JORGE ALBERTO</t>
  </si>
  <si>
    <t xml:space="preserve">BRIBIESCA </t>
  </si>
  <si>
    <t>SAHAGUN</t>
  </si>
  <si>
    <t>ENTREGA DE DOCUMENTACION OFICIAL</t>
  </si>
  <si>
    <t>ASESOR JURIDICO</t>
  </si>
  <si>
    <t>DIRECCION DE ASUNTOS JURIDICOS</t>
  </si>
  <si>
    <t>MARIA</t>
  </si>
  <si>
    <t>CARDENAS</t>
  </si>
  <si>
    <t>NAVARRO</t>
  </si>
  <si>
    <t>PRESENTAR Y REVISAR EXPEDIENTES AL TRIBUNAL ADMINISTRATIVO</t>
  </si>
  <si>
    <t>ENTREGAR Y REVISAR EXP</t>
  </si>
  <si>
    <t>DIRECTORA</t>
  </si>
  <si>
    <t>DIRECTORA DES. SOCIAL</t>
  </si>
  <si>
    <t>DESARROLLO SOCIAL</t>
  </si>
  <si>
    <t>ARACELI</t>
  </si>
  <si>
    <t>VILLICAÑA</t>
  </si>
  <si>
    <t>VENTRE</t>
  </si>
  <si>
    <t>VERIFICACION DEL PROGRAMA PIE DE CASA Y ENTREGA DE DOC</t>
  </si>
  <si>
    <t>VERIFICAR Y ENTREGA</t>
  </si>
  <si>
    <t>COORDINADOR</t>
  </si>
  <si>
    <t>COORDINADOR DE PROGRAMAS</t>
  </si>
  <si>
    <t>NANCY GABRIELA</t>
  </si>
  <si>
    <t xml:space="preserve">REYNOSO </t>
  </si>
  <si>
    <t>HERRERA</t>
  </si>
  <si>
    <t>ASISTENCIA A REUNION ACCIONES PAMAR</t>
  </si>
  <si>
    <t>PARTICIPANTES</t>
  </si>
  <si>
    <t xml:space="preserve">MA GUADALUPE </t>
  </si>
  <si>
    <t>TRASLADAR Y TRAMITAR</t>
  </si>
  <si>
    <t>PRESIDENTE</t>
  </si>
  <si>
    <t>JOSE CARLOS</t>
  </si>
  <si>
    <t>LUGO</t>
  </si>
  <si>
    <t>GODINEZ</t>
  </si>
  <si>
    <t>CONGRESO DE MARIA TRINITARIA</t>
  </si>
  <si>
    <t>OAXACA</t>
  </si>
  <si>
    <t>No era requisito anexar el Informe de Comision o Encargo al momento de comprobar los gastos de viaticos.</t>
  </si>
  <si>
    <t>VIATICOS EN EL PAIS</t>
  </si>
  <si>
    <t>http://sistemas.zamora.gob.mx:8080/sisofi/uploads/10-07-2017/NORMATIVIDAD-REGULADORA-DE-GASTOS.pdf</t>
  </si>
  <si>
    <t>http://sistemas.zamora.gob.mx/transparencia/docs/a35fix/POL-FEB--232-GPE-AVIÑA--Y29.pdf</t>
  </si>
  <si>
    <t>http://sistemas.zamora.gob.mx/transparencia/docs/a35fix/POL-FEB-240-MELQUIADES-Y30.pdf</t>
  </si>
  <si>
    <t>http://sistemas.zamora.gob.mx/transparencia/docs/a35fix/POL-FEB-242-RODOLFO-Y31.pdf</t>
  </si>
  <si>
    <t>http://sistemas.zamora.gob.mx/transparencia/docs/a35fix/POL-FEB--250-MELQUIADES-Y33.pdf</t>
  </si>
  <si>
    <t>http://sistemas.zamora.gob.mx/transparencia/docs/a35fix/POL-FEB--278-ANGEL-Y39.pdf</t>
  </si>
  <si>
    <t>http://sistemas.zamora.gob.mx/transparencia/docs/a35fix/POL-FEB--294-ESCOTTO-Y42.pdf</t>
  </si>
  <si>
    <t>http://sistemas.zamora.gob.mx/transparencia/docs/a35fix/POL-FEB--242-RODOLFO-Y43.pdf</t>
  </si>
  <si>
    <t>http://sistemas.zamora.gob.mx/transparencia/docs/a35fix/POL-FEB-322-OSCAR-Y44.pdf</t>
  </si>
  <si>
    <t>http://sistemas.zamora.gob.mx/transparencia/docs/a35fix/POL-FEB--466-SAHAGUN-Y45.pdf</t>
  </si>
  <si>
    <t>http://sistemas.zamora.gob.mx/transparencia/docs/a35fix/POL-MAR-69-MARIA-CARDENAS--Y46.pdf</t>
  </si>
  <si>
    <t>http://sistemas.zamora.gob.mx/transparencia/docs/a35fix/POL-MAR-56-ARACELI-Y47.pdf</t>
  </si>
  <si>
    <t>http://sistemas.zamora.gob.mx/transparencia/docs/a35fix/POL-MAR-132-NANCY-GABRIELA--Y48.pdf</t>
  </si>
  <si>
    <t>http://sistemas.zamora.gob.mx/transparencia/docs/a35fix/POL-MAR--135-MA-GPE-AVIÑA--Y50.pdf</t>
  </si>
  <si>
    <t>http://sistemas.zamora.gob.mx/transparencia/docs/a35fix/POL-MAR--139-DR-LUGO-Y51.pdf</t>
  </si>
  <si>
    <t>http://sistemas.zamora.gob.mx/transparencia/docs/a35fix/NORMATIVIDAD-REGULADORA-DE-GASTOS.pdf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</si>
</sst>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2" fillId="0" borderId="0" xfId="46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170" fontId="1" fillId="33" borderId="10" xfId="51" applyFont="1" applyFill="1" applyBorder="1" applyAlignment="1">
      <alignment/>
    </xf>
    <xf numFmtId="170" fontId="0" fillId="0" borderId="0" xfId="5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2" fillId="0" borderId="0" xfId="46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 horizontal="center" vertical="center" wrapText="1"/>
      <protection/>
    </xf>
    <xf numFmtId="44" fontId="2" fillId="34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Fill="1" applyAlignment="1" applyProtection="1">
      <alignment horizontal="center" vertical="center" wrapText="1"/>
      <protection/>
    </xf>
    <xf numFmtId="44" fontId="0" fillId="0" borderId="0" xfId="0" applyNumberFormat="1" applyFont="1" applyFill="1" applyAlignment="1" applyProtection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 wrapText="1"/>
    </xf>
    <xf numFmtId="44" fontId="22" fillId="33" borderId="10" xfId="51" applyNumberFormat="1" applyFont="1" applyFill="1" applyBorder="1" applyAlignment="1">
      <alignment horizontal="center" vertical="center" wrapText="1"/>
    </xf>
    <xf numFmtId="44" fontId="0" fillId="0" borderId="0" xfId="51" applyNumberFormat="1" applyFont="1" applyFill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ER.%20TRIMESTRE\Formato%20IXb-Gastos%20por%20conceptos%20de%20vi&#225;ticos.%20BR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082"/>
      <sheetName val="Tabla 239083"/>
      <sheetName val="Tabla 239084"/>
    </sheetNames>
    <sheetDataSet>
      <sheetData sheetId="3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x/POL-FEB--232-GPE-AVI&#209;A--Y29.pdf" TargetMode="External" /><Relationship Id="rId2" Type="http://schemas.openxmlformats.org/officeDocument/2006/relationships/hyperlink" Target="http://sistemas.zamora.gob.mx/transparencia/docs/a35fix/POL-FEB-240-MELQUIADES-Y30.pdf" TargetMode="External" /><Relationship Id="rId3" Type="http://schemas.openxmlformats.org/officeDocument/2006/relationships/hyperlink" Target="http://sistemas.zamora.gob.mx/transparencia/docs/a35fix/POL-FEB-242-RODOLFO-Y31.pdf" TargetMode="External" /><Relationship Id="rId4" Type="http://schemas.openxmlformats.org/officeDocument/2006/relationships/hyperlink" Target="http://sistemas.zamora.gob.mx/transparencia/docs/a35fix/POL-FEB--250-MELQUIADES-Y33.pdf" TargetMode="External" /><Relationship Id="rId5" Type="http://schemas.openxmlformats.org/officeDocument/2006/relationships/hyperlink" Target="http://sistemas.zamora.gob.mx/transparencia/docs/a35fix/POL-FEB--278-ANGEL-Y39.pdf" TargetMode="External" /><Relationship Id="rId6" Type="http://schemas.openxmlformats.org/officeDocument/2006/relationships/hyperlink" Target="http://sistemas.zamora.gob.mx/transparencia/docs/a35fix/POL-FEB--294-ESCOTTO-Y42.pdf" TargetMode="External" /><Relationship Id="rId7" Type="http://schemas.openxmlformats.org/officeDocument/2006/relationships/hyperlink" Target="http://sistemas.zamora.gob.mx/transparencia/docs/a35fix/POL-FEB--242-RODOLFO-Y43.pdf" TargetMode="External" /><Relationship Id="rId8" Type="http://schemas.openxmlformats.org/officeDocument/2006/relationships/hyperlink" Target="http://sistemas.zamora.gob.mx/transparencia/docs/a35fix/POL-FEB-322-OSCAR-Y44.pdf" TargetMode="External" /><Relationship Id="rId9" Type="http://schemas.openxmlformats.org/officeDocument/2006/relationships/hyperlink" Target="http://sistemas.zamora.gob.mx/transparencia/docs/a35fix/POL-FEB--466-SAHAGUN-Y45.pdf" TargetMode="External" /><Relationship Id="rId10" Type="http://schemas.openxmlformats.org/officeDocument/2006/relationships/hyperlink" Target="http://sistemas.zamora.gob.mx/transparencia/docs/a35fix/POL-MAR-69-MARIA-CARDENAS--Y46.pdf" TargetMode="External" /><Relationship Id="rId11" Type="http://schemas.openxmlformats.org/officeDocument/2006/relationships/hyperlink" Target="http://sistemas.zamora.gob.mx/transparencia/docs/a35fix/POL-MAR-56-ARACELI-Y47.pdf" TargetMode="External" /><Relationship Id="rId12" Type="http://schemas.openxmlformats.org/officeDocument/2006/relationships/hyperlink" Target="http://sistemas.zamora.gob.mx/transparencia/docs/a35fix/POL-MAR-132-NANCY-GABRIELA--Y48.pdf" TargetMode="External" /><Relationship Id="rId13" Type="http://schemas.openxmlformats.org/officeDocument/2006/relationships/hyperlink" Target="http://sistemas.zamora.gob.mx/transparencia/docs/a35fix/POL-MAR--135-MA-GPE-AVI&#209;A--Y50.pdf" TargetMode="External" /><Relationship Id="rId14" Type="http://schemas.openxmlformats.org/officeDocument/2006/relationships/hyperlink" Target="http://sistemas.zamora.gob.mx/transparencia/docs/a35fix/POL-MAR--139-DR-LUGO-Y51.pdf" TargetMode="External" /><Relationship Id="rId15" Type="http://schemas.openxmlformats.org/officeDocument/2006/relationships/hyperlink" Target="http://sistemas.zamora.gob.mx/transparencia/docs/a35fix/NORMATIVIDAD-REGULADORA-DE-GASTOS.pdf" TargetMode="External" /><Relationship Id="rId16" Type="http://schemas.openxmlformats.org/officeDocument/2006/relationships/hyperlink" Target="http://sistemas.zamora.gob.mx/transparencia/docs/a35fix/NORMATIVIDAD-REGULADORA-DE-GASTOS.pdf" TargetMode="Externa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16-06-2017/POL-FEB--232-GPE-AVI&#209;A--Y29.pdf" TargetMode="External" /><Relationship Id="rId2" Type="http://schemas.openxmlformats.org/officeDocument/2006/relationships/hyperlink" Target="http://sistemas.zamora.gob.mx:8080/sisofi/uploads/16-06-2017/POL-FEB-240-MELQUIADES-Y30.pdf" TargetMode="External" /><Relationship Id="rId3" Type="http://schemas.openxmlformats.org/officeDocument/2006/relationships/hyperlink" Target="http://sistemas.zamora.gob.mx:8080/sisofi/uploads/16-06-2017/POL-FEB-242-RODOLFO-Y31.pdf" TargetMode="External" /><Relationship Id="rId4" Type="http://schemas.openxmlformats.org/officeDocument/2006/relationships/hyperlink" Target="http://sistemas.zamora.gob.mx:8080/sisofi/uploads/16-06-2017/POL-FEB--250-MELQUIADES-Y33.pdf" TargetMode="External" /><Relationship Id="rId5" Type="http://schemas.openxmlformats.org/officeDocument/2006/relationships/hyperlink" Target="http://sistemas.zamora.gob.mx:8080/sisofi/uploads/16-06-2017/POL-FEB--278-ANGEL-Y39.pdf" TargetMode="External" /><Relationship Id="rId6" Type="http://schemas.openxmlformats.org/officeDocument/2006/relationships/hyperlink" Target="http://sistemas.zamora.gob.mx:8080/sisofi/uploads/16-06-2017/POL-FEB--294-ESCOTTO-Y42.pdf" TargetMode="External" /><Relationship Id="rId7" Type="http://schemas.openxmlformats.org/officeDocument/2006/relationships/hyperlink" Target="http://sistemas.zamora.gob.mx:8080/sisofi/uploads/16-06-2017/POL-FEB--242-RODOLFO-Y43.pdf" TargetMode="External" /><Relationship Id="rId8" Type="http://schemas.openxmlformats.org/officeDocument/2006/relationships/hyperlink" Target="http://sistemas.zamora.gob.mx:8080/sisofi/uploads/16-06-2017/POL-FEB-322-OSCAR-Y44.pdf" TargetMode="External" /><Relationship Id="rId9" Type="http://schemas.openxmlformats.org/officeDocument/2006/relationships/hyperlink" Target="http://sistemas.zamora.gob.mx:8080/sisofi/uploads/16-06-2017/POL-FEB--466-SAHAGUN-Y45.pdf" TargetMode="External" /><Relationship Id="rId10" Type="http://schemas.openxmlformats.org/officeDocument/2006/relationships/hyperlink" Target="http://sistemas.zamora.gob.mx:8080/sisofi/uploads/17-06-2017/POL-MAR-69-MARIA-CARDENAS--Y46.pdf" TargetMode="External" /><Relationship Id="rId11" Type="http://schemas.openxmlformats.org/officeDocument/2006/relationships/hyperlink" Target="http://sistemas.zamora.gob.mx:8080/sisofi/uploads/17-06-2017/POL-MAR-56-ARACELI-Y47.pdf" TargetMode="External" /><Relationship Id="rId12" Type="http://schemas.openxmlformats.org/officeDocument/2006/relationships/hyperlink" Target="http://sistemas.zamora.gob.mx:8080/sisofi/uploads/17-06-2017/POL-MAR-132-NANCY-GABRIELA--Y48.pdf" TargetMode="External" /><Relationship Id="rId13" Type="http://schemas.openxmlformats.org/officeDocument/2006/relationships/hyperlink" Target="http://sistemas.zamora.gob.mx:8080/sisofi/uploads/17-06-2017/POL-MAR--135-MA-GPE-AVI&#209;A--Y50.pdf" TargetMode="External" /><Relationship Id="rId14" Type="http://schemas.openxmlformats.org/officeDocument/2006/relationships/hyperlink" Target="http://sistemas.zamora.gob.mx:8080/sisofi/uploads/17-06-2017/POL-MAR--139-DR-LUGO-Y5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10-07-2017/NORMATIVIDAD-REGULADORA-DE-GAS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9.421875" style="15" customWidth="1"/>
    <col min="2" max="2" width="13.140625" style="15" customWidth="1"/>
    <col min="3" max="3" width="18.421875" style="15" customWidth="1"/>
    <col min="4" max="4" width="10.7109375" style="15" customWidth="1"/>
    <col min="5" max="5" width="14.7109375" style="15" customWidth="1"/>
    <col min="6" max="6" width="16.28125" style="15" customWidth="1"/>
    <col min="7" max="7" width="20.57421875" style="15" customWidth="1"/>
    <col min="8" max="10" width="18.28125" style="15" customWidth="1"/>
    <col min="11" max="11" width="44.7109375" style="15" customWidth="1"/>
    <col min="12" max="12" width="8.28125" style="15" customWidth="1"/>
    <col min="13" max="13" width="13.140625" style="15" customWidth="1"/>
    <col min="14" max="14" width="15.00390625" style="29" customWidth="1"/>
    <col min="15" max="15" width="10.28125" style="15" bestFit="1" customWidth="1"/>
    <col min="16" max="16" width="12.421875" style="15" bestFit="1" customWidth="1"/>
    <col min="17" max="17" width="12.28125" style="15" customWidth="1"/>
    <col min="18" max="18" width="11.28125" style="15" bestFit="1" customWidth="1"/>
    <col min="19" max="19" width="13.8515625" style="15" customWidth="1"/>
    <col min="20" max="20" width="12.57421875" style="15" customWidth="1"/>
    <col min="21" max="21" width="29.421875" style="15" bestFit="1" customWidth="1"/>
    <col min="22" max="23" width="13.140625" style="15" customWidth="1"/>
    <col min="24" max="24" width="40.57421875" style="15" hidden="1" customWidth="1"/>
    <col min="25" max="25" width="15.7109375" style="15" customWidth="1"/>
    <col min="26" max="26" width="17.140625" style="15" customWidth="1"/>
    <col min="27" max="29" width="17.7109375" style="29" customWidth="1"/>
    <col min="30" max="31" width="18.00390625" style="15" customWidth="1"/>
    <col min="32" max="33" width="37.7109375" style="15" hidden="1" customWidth="1"/>
    <col min="34" max="34" width="38.8515625" style="15" customWidth="1"/>
    <col min="35" max="35" width="39.57421875" style="15" customWidth="1"/>
    <col min="36" max="36" width="12.7109375" style="15" customWidth="1"/>
    <col min="37" max="37" width="15.57421875" style="15" customWidth="1"/>
    <col min="38" max="38" width="7.00390625" style="15" bestFit="1" customWidth="1"/>
    <col min="39" max="39" width="12.57421875" style="15" customWidth="1"/>
    <col min="40" max="40" width="49.421875" style="15" customWidth="1"/>
    <col min="41" max="16384" width="9.140625" style="15" customWidth="1"/>
  </cols>
  <sheetData>
    <row r="1" ht="12.75" hidden="1">
      <c r="A1" s="15" t="s">
        <v>12</v>
      </c>
    </row>
    <row r="2" spans="1:7" ht="15">
      <c r="A2" s="16" t="s">
        <v>13</v>
      </c>
      <c r="B2" s="17"/>
      <c r="C2" s="18"/>
      <c r="D2" s="16" t="s">
        <v>14</v>
      </c>
      <c r="E2" s="18"/>
      <c r="F2" s="16" t="s">
        <v>15</v>
      </c>
      <c r="G2" s="17"/>
    </row>
    <row r="3" spans="1:7" ht="12.75">
      <c r="A3" s="19" t="s">
        <v>16</v>
      </c>
      <c r="B3" s="20"/>
      <c r="C3" s="21"/>
      <c r="D3" s="19" t="s">
        <v>17</v>
      </c>
      <c r="E3" s="21"/>
      <c r="F3" s="19" t="s">
        <v>16</v>
      </c>
      <c r="G3" s="20"/>
    </row>
    <row r="4" spans="1:40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5" t="s">
        <v>20</v>
      </c>
      <c r="F4" s="15" t="s">
        <v>18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20</v>
      </c>
      <c r="L4" s="15" t="s">
        <v>19</v>
      </c>
      <c r="M4" s="15" t="s">
        <v>21</v>
      </c>
      <c r="N4" s="29" t="s">
        <v>22</v>
      </c>
      <c r="O4" s="15" t="s">
        <v>18</v>
      </c>
      <c r="P4" s="15" t="s">
        <v>18</v>
      </c>
      <c r="Q4" s="15" t="s">
        <v>18</v>
      </c>
      <c r="R4" s="15" t="s">
        <v>18</v>
      </c>
      <c r="S4" s="15" t="s">
        <v>18</v>
      </c>
      <c r="T4" s="15" t="s">
        <v>18</v>
      </c>
      <c r="U4" s="15" t="s">
        <v>20</v>
      </c>
      <c r="V4" s="15" t="s">
        <v>23</v>
      </c>
      <c r="W4" s="15" t="s">
        <v>23</v>
      </c>
      <c r="X4" s="15" t="s">
        <v>24</v>
      </c>
      <c r="AB4" s="29" t="s">
        <v>22</v>
      </c>
      <c r="AC4" s="29" t="s">
        <v>22</v>
      </c>
      <c r="AD4" s="15" t="s">
        <v>23</v>
      </c>
      <c r="AE4" s="15" t="s">
        <v>25</v>
      </c>
      <c r="AF4" s="15" t="s">
        <v>24</v>
      </c>
      <c r="AI4" s="15" t="s">
        <v>24</v>
      </c>
      <c r="AJ4" s="15" t="s">
        <v>23</v>
      </c>
      <c r="AK4" s="15" t="s">
        <v>18</v>
      </c>
      <c r="AL4" s="15" t="s">
        <v>26</v>
      </c>
      <c r="AM4" s="15" t="s">
        <v>27</v>
      </c>
      <c r="AN4" s="15" t="s">
        <v>28</v>
      </c>
    </row>
    <row r="5" spans="1:40" ht="12.75" hidden="1">
      <c r="A5" s="15" t="s">
        <v>29</v>
      </c>
      <c r="B5" s="15" t="s">
        <v>30</v>
      </c>
      <c r="C5" s="15" t="s">
        <v>31</v>
      </c>
      <c r="D5" s="15" t="s">
        <v>32</v>
      </c>
      <c r="E5" s="15" t="s">
        <v>33</v>
      </c>
      <c r="F5" s="15" t="s">
        <v>34</v>
      </c>
      <c r="G5" s="15" t="s">
        <v>35</v>
      </c>
      <c r="H5" s="15" t="s">
        <v>36</v>
      </c>
      <c r="I5" s="15" t="s">
        <v>37</v>
      </c>
      <c r="J5" s="15" t="s">
        <v>38</v>
      </c>
      <c r="K5" s="15" t="s">
        <v>39</v>
      </c>
      <c r="L5" s="15" t="s">
        <v>40</v>
      </c>
      <c r="M5" s="15" t="s">
        <v>41</v>
      </c>
      <c r="N5" s="29" t="s">
        <v>42</v>
      </c>
      <c r="O5" s="15" t="s">
        <v>43</v>
      </c>
      <c r="P5" s="15" t="s">
        <v>44</v>
      </c>
      <c r="Q5" s="15" t="s">
        <v>45</v>
      </c>
      <c r="R5" s="15" t="s">
        <v>46</v>
      </c>
      <c r="S5" s="15" t="s">
        <v>47</v>
      </c>
      <c r="T5" s="15" t="s">
        <v>48</v>
      </c>
      <c r="U5" s="15" t="s">
        <v>49</v>
      </c>
      <c r="V5" s="15" t="s">
        <v>50</v>
      </c>
      <c r="W5" s="15" t="s">
        <v>51</v>
      </c>
      <c r="X5" s="15" t="s">
        <v>52</v>
      </c>
      <c r="AB5" s="29" t="s">
        <v>53</v>
      </c>
      <c r="AC5" s="29" t="s">
        <v>54</v>
      </c>
      <c r="AD5" s="15" t="s">
        <v>55</v>
      </c>
      <c r="AE5" s="15" t="s">
        <v>56</v>
      </c>
      <c r="AF5" s="15" t="s">
        <v>57</v>
      </c>
      <c r="AI5" s="15" t="s">
        <v>58</v>
      </c>
      <c r="AJ5" s="15" t="s">
        <v>59</v>
      </c>
      <c r="AK5" s="15" t="s">
        <v>60</v>
      </c>
      <c r="AL5" s="15" t="s">
        <v>61</v>
      </c>
      <c r="AM5" s="15" t="s">
        <v>62</v>
      </c>
      <c r="AN5" s="15" t="s">
        <v>63</v>
      </c>
    </row>
    <row r="6" spans="1:40" ht="12.75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42.75" customHeight="1">
      <c r="A7" s="24" t="s">
        <v>65</v>
      </c>
      <c r="B7" s="24" t="s">
        <v>66</v>
      </c>
      <c r="C7" s="24" t="s">
        <v>67</v>
      </c>
      <c r="D7" s="24" t="s">
        <v>68</v>
      </c>
      <c r="E7" s="24" t="s">
        <v>69</v>
      </c>
      <c r="F7" s="24" t="s">
        <v>70</v>
      </c>
      <c r="G7" s="24" t="s">
        <v>71</v>
      </c>
      <c r="H7" s="24" t="s">
        <v>72</v>
      </c>
      <c r="I7" s="24" t="s">
        <v>73</v>
      </c>
      <c r="J7" s="24" t="s">
        <v>74</v>
      </c>
      <c r="K7" s="24" t="s">
        <v>75</v>
      </c>
      <c r="L7" s="24" t="s">
        <v>76</v>
      </c>
      <c r="M7" s="24" t="s">
        <v>77</v>
      </c>
      <c r="N7" s="30" t="s">
        <v>78</v>
      </c>
      <c r="O7" s="24" t="s">
        <v>79</v>
      </c>
      <c r="P7" s="24" t="s">
        <v>80</v>
      </c>
      <c r="Q7" s="24" t="s">
        <v>81</v>
      </c>
      <c r="R7" s="24" t="s">
        <v>82</v>
      </c>
      <c r="S7" s="24" t="s">
        <v>83</v>
      </c>
      <c r="T7" s="24" t="s">
        <v>84</v>
      </c>
      <c r="U7" s="24" t="s">
        <v>85</v>
      </c>
      <c r="V7" s="24" t="s">
        <v>86</v>
      </c>
      <c r="W7" s="24" t="s">
        <v>87</v>
      </c>
      <c r="X7" s="24" t="s">
        <v>88</v>
      </c>
      <c r="Y7" s="33" t="s">
        <v>93</v>
      </c>
      <c r="Z7" s="33" t="s">
        <v>94</v>
      </c>
      <c r="AA7" s="34" t="s">
        <v>95</v>
      </c>
      <c r="AB7" s="30" t="s">
        <v>96</v>
      </c>
      <c r="AC7" s="30" t="s">
        <v>97</v>
      </c>
      <c r="AD7" s="24" t="s">
        <v>98</v>
      </c>
      <c r="AE7" s="24" t="s">
        <v>99</v>
      </c>
      <c r="AF7" s="24" t="s">
        <v>100</v>
      </c>
      <c r="AG7" s="24" t="s">
        <v>100</v>
      </c>
      <c r="AH7" s="24" t="s">
        <v>100</v>
      </c>
      <c r="AI7" s="24" t="s">
        <v>103</v>
      </c>
      <c r="AJ7" s="24" t="s">
        <v>105</v>
      </c>
      <c r="AK7" s="24" t="s">
        <v>106</v>
      </c>
      <c r="AL7" s="24" t="s">
        <v>107</v>
      </c>
      <c r="AM7" s="24" t="s">
        <v>108</v>
      </c>
      <c r="AN7" s="24" t="s">
        <v>109</v>
      </c>
    </row>
    <row r="8" spans="1:40" s="25" customFormat="1" ht="41.25" customHeight="1">
      <c r="A8" s="25">
        <v>2017</v>
      </c>
      <c r="B8" s="26" t="s">
        <v>137</v>
      </c>
      <c r="C8" s="25" t="s">
        <v>1</v>
      </c>
      <c r="D8" s="25">
        <v>8378</v>
      </c>
      <c r="E8" s="25" t="s">
        <v>110</v>
      </c>
      <c r="F8" s="25" t="s">
        <v>110</v>
      </c>
      <c r="G8" s="25" t="s">
        <v>111</v>
      </c>
      <c r="H8" s="25" t="s">
        <v>112</v>
      </c>
      <c r="I8" s="25" t="s">
        <v>113</v>
      </c>
      <c r="J8" s="25" t="s">
        <v>114</v>
      </c>
      <c r="K8" s="25" t="s">
        <v>115</v>
      </c>
      <c r="L8" s="25" t="s">
        <v>11</v>
      </c>
      <c r="M8" s="25">
        <v>1</v>
      </c>
      <c r="N8" s="31">
        <v>935</v>
      </c>
      <c r="O8" s="25" t="s">
        <v>116</v>
      </c>
      <c r="P8" s="25" t="s">
        <v>117</v>
      </c>
      <c r="Q8" s="25" t="s">
        <v>118</v>
      </c>
      <c r="R8" s="25" t="s">
        <v>116</v>
      </c>
      <c r="S8" s="25" t="s">
        <v>117</v>
      </c>
      <c r="T8" s="25" t="s">
        <v>119</v>
      </c>
      <c r="U8" s="25" t="s">
        <v>120</v>
      </c>
      <c r="V8" s="27">
        <v>42774</v>
      </c>
      <c r="W8" s="27">
        <v>42774</v>
      </c>
      <c r="X8" s="25">
        <f>'[1]Tabla 239082'!A4</f>
        <v>1</v>
      </c>
      <c r="Y8" s="25">
        <f>VLOOKUP($X8,'Tabla 239082'!$A$4:$D$17,2,FALSE)</f>
        <v>51375</v>
      </c>
      <c r="Z8" s="25" t="str">
        <f>VLOOKUP($X8,'Tabla 239082'!$A$4:$D$17,3,FALSE)</f>
        <v>VIATICOS EN EL PAIS</v>
      </c>
      <c r="AA8" s="31">
        <f>VLOOKUP($X8,'Tabla 239082'!$A$4:$D$17,4,FALSE)</f>
        <v>935</v>
      </c>
      <c r="AB8" s="35">
        <v>935</v>
      </c>
      <c r="AC8" s="31">
        <v>0</v>
      </c>
      <c r="AD8" s="26" t="s">
        <v>121</v>
      </c>
      <c r="AE8" s="26" t="s">
        <v>121</v>
      </c>
      <c r="AF8" s="25">
        <v>1</v>
      </c>
      <c r="AG8" s="25" t="str">
        <f>VLOOKUP($AF8,'Tabla 239083'!$A$4:$D$17,2,FALSE)</f>
        <v>http://sistemas.zamora.gob.mx/transparencia/docs/a35fix/POL-FEB--232-GPE-AVIÑA--Y29.pdf</v>
      </c>
      <c r="AH8" s="36" t="s">
        <v>198</v>
      </c>
      <c r="AI8" s="36" t="s">
        <v>212</v>
      </c>
      <c r="AJ8" s="27">
        <v>42849</v>
      </c>
      <c r="AK8" s="26" t="s">
        <v>122</v>
      </c>
      <c r="AL8" s="25">
        <v>2017</v>
      </c>
      <c r="AM8" s="27">
        <v>42794</v>
      </c>
      <c r="AN8" s="26" t="s">
        <v>195</v>
      </c>
    </row>
    <row r="9" spans="1:40" s="25" customFormat="1" ht="41.25" customHeight="1">
      <c r="A9" s="25">
        <v>2017</v>
      </c>
      <c r="B9" s="26" t="s">
        <v>137</v>
      </c>
      <c r="C9" s="25" t="s">
        <v>0</v>
      </c>
      <c r="D9" s="25">
        <v>4446</v>
      </c>
      <c r="E9" s="25" t="s">
        <v>123</v>
      </c>
      <c r="F9" s="25" t="s">
        <v>123</v>
      </c>
      <c r="G9" s="25" t="s">
        <v>124</v>
      </c>
      <c r="H9" s="25" t="s">
        <v>125</v>
      </c>
      <c r="I9" s="25" t="s">
        <v>126</v>
      </c>
      <c r="J9" s="25" t="s">
        <v>127</v>
      </c>
      <c r="K9" s="25" t="s">
        <v>128</v>
      </c>
      <c r="L9" s="25" t="s">
        <v>11</v>
      </c>
      <c r="M9" s="25">
        <v>1</v>
      </c>
      <c r="N9" s="31">
        <v>1715.15</v>
      </c>
      <c r="O9" s="25" t="s">
        <v>116</v>
      </c>
      <c r="P9" s="25" t="s">
        <v>117</v>
      </c>
      <c r="Q9" s="25" t="s">
        <v>118</v>
      </c>
      <c r="R9" s="25" t="s">
        <v>116</v>
      </c>
      <c r="S9" s="25" t="s">
        <v>129</v>
      </c>
      <c r="T9" s="25" t="s">
        <v>116</v>
      </c>
      <c r="U9" s="25" t="s">
        <v>123</v>
      </c>
      <c r="V9" s="27">
        <v>42786</v>
      </c>
      <c r="W9" s="27">
        <v>42787</v>
      </c>
      <c r="X9" s="25">
        <f>'[1]Tabla 239082'!A5</f>
        <v>2</v>
      </c>
      <c r="Y9" s="25">
        <f>VLOOKUP($X9,'Tabla 239082'!$A$4:$D$17,2,FALSE)</f>
        <v>51375</v>
      </c>
      <c r="Z9" s="25" t="str">
        <f>VLOOKUP($X9,'Tabla 239082'!$A$4:$D$17,3,FALSE)</f>
        <v>VIATICOS EN EL PAIS</v>
      </c>
      <c r="AA9" s="31">
        <f>VLOOKUP($X9,'Tabla 239082'!$A$4:$D$17,4,FALSE)</f>
        <v>1715.15</v>
      </c>
      <c r="AB9" s="35">
        <v>1715.15</v>
      </c>
      <c r="AC9" s="31">
        <v>0</v>
      </c>
      <c r="AD9" s="26" t="s">
        <v>121</v>
      </c>
      <c r="AE9" s="26" t="s">
        <v>121</v>
      </c>
      <c r="AF9" s="25">
        <v>2</v>
      </c>
      <c r="AG9" s="25" t="str">
        <f>VLOOKUP($AF9,'Tabla 239083'!$A$4:$D$17,2,FALSE)</f>
        <v>http://sistemas.zamora.gob.mx/transparencia/docs/a35fix/POL-FEB-240-MELQUIADES-Y30.pdf</v>
      </c>
      <c r="AH9" s="36" t="s">
        <v>199</v>
      </c>
      <c r="AI9" s="36" t="s">
        <v>212</v>
      </c>
      <c r="AJ9" s="27">
        <v>42849</v>
      </c>
      <c r="AK9" s="26" t="s">
        <v>122</v>
      </c>
      <c r="AL9" s="25">
        <v>2017</v>
      </c>
      <c r="AM9" s="27">
        <v>42794</v>
      </c>
      <c r="AN9" s="26" t="s">
        <v>195</v>
      </c>
    </row>
    <row r="10" spans="1:40" s="25" customFormat="1" ht="41.25" customHeight="1">
      <c r="A10" s="25">
        <v>2017</v>
      </c>
      <c r="B10" s="26" t="s">
        <v>137</v>
      </c>
      <c r="C10" s="25" t="s">
        <v>7</v>
      </c>
      <c r="D10" s="25">
        <v>4415</v>
      </c>
      <c r="E10" s="25" t="s">
        <v>130</v>
      </c>
      <c r="F10" s="25" t="s">
        <v>131</v>
      </c>
      <c r="G10" s="25" t="s">
        <v>124</v>
      </c>
      <c r="H10" s="25" t="s">
        <v>132</v>
      </c>
      <c r="I10" s="25" t="s">
        <v>133</v>
      </c>
      <c r="J10" s="25" t="s">
        <v>134</v>
      </c>
      <c r="K10" s="25" t="s">
        <v>135</v>
      </c>
      <c r="L10" s="25" t="s">
        <v>11</v>
      </c>
      <c r="M10" s="25">
        <v>1</v>
      </c>
      <c r="N10" s="31">
        <v>1240</v>
      </c>
      <c r="O10" s="25" t="s">
        <v>116</v>
      </c>
      <c r="P10" s="25" t="s">
        <v>117</v>
      </c>
      <c r="Q10" s="25" t="s">
        <v>118</v>
      </c>
      <c r="R10" s="25" t="s">
        <v>116</v>
      </c>
      <c r="S10" s="25" t="s">
        <v>117</v>
      </c>
      <c r="T10" s="25" t="s">
        <v>119</v>
      </c>
      <c r="U10" s="25" t="s">
        <v>136</v>
      </c>
      <c r="V10" s="27">
        <v>42786</v>
      </c>
      <c r="W10" s="27">
        <v>42787</v>
      </c>
      <c r="X10" s="25">
        <f>'[1]Tabla 239082'!A6</f>
        <v>3</v>
      </c>
      <c r="Y10" s="25">
        <f>VLOOKUP($X10,'Tabla 239082'!$A$4:$D$17,2,FALSE)</f>
        <v>51375</v>
      </c>
      <c r="Z10" s="25" t="str">
        <f>VLOOKUP($X10,'Tabla 239082'!$A$4:$D$17,3,FALSE)</f>
        <v>VIATICOS EN EL PAIS</v>
      </c>
      <c r="AA10" s="31">
        <f>VLOOKUP($X10,'Tabla 239082'!$A$4:$D$17,4,FALSE)</f>
        <v>1240</v>
      </c>
      <c r="AB10" s="35">
        <v>1240</v>
      </c>
      <c r="AC10" s="31">
        <v>0</v>
      </c>
      <c r="AD10" s="26" t="s">
        <v>121</v>
      </c>
      <c r="AE10" s="26" t="s">
        <v>121</v>
      </c>
      <c r="AF10" s="25">
        <v>3</v>
      </c>
      <c r="AG10" s="25" t="str">
        <f>VLOOKUP($AF10,'Tabla 239083'!$A$4:$D$17,2,FALSE)</f>
        <v>http://sistemas.zamora.gob.mx/transparencia/docs/a35fix/POL-FEB-242-RODOLFO-Y31.pdf</v>
      </c>
      <c r="AH10" s="36" t="s">
        <v>200</v>
      </c>
      <c r="AI10" s="36" t="s">
        <v>212</v>
      </c>
      <c r="AJ10" s="27">
        <v>42849</v>
      </c>
      <c r="AK10" s="26" t="s">
        <v>122</v>
      </c>
      <c r="AL10" s="25">
        <v>2017</v>
      </c>
      <c r="AM10" s="27">
        <v>42794</v>
      </c>
      <c r="AN10" s="26" t="s">
        <v>195</v>
      </c>
    </row>
    <row r="11" spans="1:40" s="25" customFormat="1" ht="41.25" customHeight="1">
      <c r="A11" s="25">
        <v>2017</v>
      </c>
      <c r="B11" s="26" t="s">
        <v>137</v>
      </c>
      <c r="C11" s="25" t="s">
        <v>0</v>
      </c>
      <c r="D11" s="25">
        <v>4446</v>
      </c>
      <c r="E11" s="25" t="s">
        <v>123</v>
      </c>
      <c r="F11" s="25" t="s">
        <v>138</v>
      </c>
      <c r="G11" s="25" t="s">
        <v>124</v>
      </c>
      <c r="H11" s="25" t="s">
        <v>125</v>
      </c>
      <c r="I11" s="25" t="s">
        <v>126</v>
      </c>
      <c r="J11" s="25" t="s">
        <v>127</v>
      </c>
      <c r="K11" s="25" t="s">
        <v>139</v>
      </c>
      <c r="L11" s="25" t="s">
        <v>11</v>
      </c>
      <c r="M11" s="25">
        <v>0</v>
      </c>
      <c r="N11" s="31">
        <v>0</v>
      </c>
      <c r="O11" s="25" t="s">
        <v>116</v>
      </c>
      <c r="P11" s="25" t="s">
        <v>117</v>
      </c>
      <c r="Q11" s="25" t="s">
        <v>118</v>
      </c>
      <c r="R11" s="25" t="s">
        <v>116</v>
      </c>
      <c r="S11" s="25" t="s">
        <v>129</v>
      </c>
      <c r="T11" s="25" t="s">
        <v>116</v>
      </c>
      <c r="U11" s="25" t="s">
        <v>140</v>
      </c>
      <c r="V11" s="27">
        <v>42773</v>
      </c>
      <c r="W11" s="27">
        <v>42773</v>
      </c>
      <c r="X11" s="25">
        <f>'[1]Tabla 239082'!A7</f>
        <v>4</v>
      </c>
      <c r="Y11" s="25">
        <f>VLOOKUP($X11,'Tabla 239082'!$A$4:$D$17,2,FALSE)</f>
        <v>51375</v>
      </c>
      <c r="Z11" s="25" t="str">
        <f>VLOOKUP($X11,'Tabla 239082'!$A$4:$D$17,3,FALSE)</f>
        <v>VIATICOS EN EL PAIS</v>
      </c>
      <c r="AA11" s="31">
        <f>VLOOKUP($X11,'Tabla 239082'!$A$4:$D$17,4,FALSE)</f>
        <v>594</v>
      </c>
      <c r="AB11" s="35">
        <v>594</v>
      </c>
      <c r="AC11" s="31">
        <v>0</v>
      </c>
      <c r="AD11" s="26" t="s">
        <v>121</v>
      </c>
      <c r="AE11" s="26" t="s">
        <v>121</v>
      </c>
      <c r="AF11" s="25">
        <v>4</v>
      </c>
      <c r="AG11" s="25" t="str">
        <f>VLOOKUP($AF11,'Tabla 239083'!$A$4:$D$17,2,FALSE)</f>
        <v>http://sistemas.zamora.gob.mx/transparencia/docs/a35fix/POL-FEB--250-MELQUIADES-Y33.pdf</v>
      </c>
      <c r="AH11" s="36" t="s">
        <v>201</v>
      </c>
      <c r="AI11" s="36" t="s">
        <v>212</v>
      </c>
      <c r="AJ11" s="27">
        <v>42849</v>
      </c>
      <c r="AK11" s="26" t="s">
        <v>122</v>
      </c>
      <c r="AL11" s="25">
        <v>2017</v>
      </c>
      <c r="AM11" s="27">
        <v>42794</v>
      </c>
      <c r="AN11" s="26" t="s">
        <v>195</v>
      </c>
    </row>
    <row r="12" spans="1:40" s="25" customFormat="1" ht="41.25" customHeight="1">
      <c r="A12" s="25">
        <v>2017</v>
      </c>
      <c r="B12" s="26" t="s">
        <v>137</v>
      </c>
      <c r="C12" s="25" t="s">
        <v>0</v>
      </c>
      <c r="D12" s="25">
        <v>4455</v>
      </c>
      <c r="E12" s="25" t="s">
        <v>123</v>
      </c>
      <c r="F12" s="25" t="s">
        <v>123</v>
      </c>
      <c r="G12" s="25" t="s">
        <v>111</v>
      </c>
      <c r="H12" s="25" t="s">
        <v>141</v>
      </c>
      <c r="I12" s="25" t="s">
        <v>142</v>
      </c>
      <c r="J12" s="25" t="s">
        <v>143</v>
      </c>
      <c r="K12" s="25" t="s">
        <v>135</v>
      </c>
      <c r="L12" s="25" t="s">
        <v>11</v>
      </c>
      <c r="M12" s="25">
        <v>1</v>
      </c>
      <c r="N12" s="31">
        <v>1033.4</v>
      </c>
      <c r="O12" s="25" t="s">
        <v>116</v>
      </c>
      <c r="P12" s="25" t="s">
        <v>117</v>
      </c>
      <c r="Q12" s="25" t="s">
        <v>118</v>
      </c>
      <c r="R12" s="25" t="s">
        <v>116</v>
      </c>
      <c r="S12" s="25" t="s">
        <v>144</v>
      </c>
      <c r="T12" s="25" t="s">
        <v>144</v>
      </c>
      <c r="U12" s="25" t="s">
        <v>145</v>
      </c>
      <c r="V12" s="27">
        <v>42774</v>
      </c>
      <c r="W12" s="27">
        <v>42774</v>
      </c>
      <c r="X12" s="25">
        <f>'[1]Tabla 239082'!A8</f>
        <v>5</v>
      </c>
      <c r="Y12" s="25">
        <f>VLOOKUP($X12,'Tabla 239082'!$A$4:$D$17,2,FALSE)</f>
        <v>51375</v>
      </c>
      <c r="Z12" s="25" t="str">
        <f>VLOOKUP($X12,'Tabla 239082'!$A$4:$D$17,3,FALSE)</f>
        <v>VIATICOS EN EL PAIS</v>
      </c>
      <c r="AA12" s="31">
        <f>VLOOKUP($X12,'Tabla 239082'!$A$4:$D$17,4,FALSE)</f>
        <v>1033.4</v>
      </c>
      <c r="AB12" s="35">
        <v>1033.4</v>
      </c>
      <c r="AC12" s="31">
        <v>0</v>
      </c>
      <c r="AD12" s="26" t="s">
        <v>121</v>
      </c>
      <c r="AE12" s="26" t="s">
        <v>121</v>
      </c>
      <c r="AF12" s="25">
        <v>5</v>
      </c>
      <c r="AG12" s="25" t="str">
        <f>VLOOKUP($AF12,'Tabla 239083'!$A$4:$D$17,2,FALSE)</f>
        <v>http://sistemas.zamora.gob.mx/transparencia/docs/a35fix/POL-FEB--278-ANGEL-Y39.pdf</v>
      </c>
      <c r="AH12" s="36" t="s">
        <v>202</v>
      </c>
      <c r="AI12" s="36" t="s">
        <v>212</v>
      </c>
      <c r="AJ12" s="27">
        <v>42849</v>
      </c>
      <c r="AK12" s="26" t="s">
        <v>122</v>
      </c>
      <c r="AL12" s="25">
        <v>2017</v>
      </c>
      <c r="AM12" s="27">
        <v>42794</v>
      </c>
      <c r="AN12" s="26" t="s">
        <v>195</v>
      </c>
    </row>
    <row r="13" spans="1:40" s="25" customFormat="1" ht="41.25" customHeight="1">
      <c r="A13" s="25">
        <v>2017</v>
      </c>
      <c r="B13" s="26" t="s">
        <v>137</v>
      </c>
      <c r="C13" s="25" t="s">
        <v>4</v>
      </c>
      <c r="D13" s="25">
        <v>4438</v>
      </c>
      <c r="E13" s="25" t="s">
        <v>146</v>
      </c>
      <c r="F13" s="25" t="s">
        <v>147</v>
      </c>
      <c r="G13" s="25" t="s">
        <v>148</v>
      </c>
      <c r="H13" s="25" t="s">
        <v>149</v>
      </c>
      <c r="I13" s="26" t="s">
        <v>150</v>
      </c>
      <c r="J13" s="25" t="s">
        <v>151</v>
      </c>
      <c r="K13" s="25" t="s">
        <v>152</v>
      </c>
      <c r="L13" s="25" t="s">
        <v>11</v>
      </c>
      <c r="M13" s="25">
        <v>0</v>
      </c>
      <c r="N13" s="31">
        <v>0</v>
      </c>
      <c r="O13" s="25" t="s">
        <v>116</v>
      </c>
      <c r="P13" s="25" t="s">
        <v>117</v>
      </c>
      <c r="Q13" s="25" t="s">
        <v>118</v>
      </c>
      <c r="R13" s="25" t="s">
        <v>116</v>
      </c>
      <c r="S13" s="25" t="s">
        <v>117</v>
      </c>
      <c r="T13" s="25" t="s">
        <v>119</v>
      </c>
      <c r="U13" s="25" t="s">
        <v>140</v>
      </c>
      <c r="V13" s="27">
        <v>42775</v>
      </c>
      <c r="W13" s="27">
        <v>42775</v>
      </c>
      <c r="X13" s="25">
        <f>'[1]Tabla 239082'!A9</f>
        <v>6</v>
      </c>
      <c r="Y13" s="25">
        <f>VLOOKUP($X13,'Tabla 239082'!$A$4:$D$17,2,FALSE)</f>
        <v>51375</v>
      </c>
      <c r="Z13" s="25" t="str">
        <f>VLOOKUP($X13,'Tabla 239082'!$A$4:$D$17,3,FALSE)</f>
        <v>VIATICOS EN EL PAIS</v>
      </c>
      <c r="AA13" s="31">
        <f>VLOOKUP($X13,'Tabla 239082'!$A$4:$D$17,4,FALSE)</f>
        <v>1139</v>
      </c>
      <c r="AB13" s="35">
        <v>1139</v>
      </c>
      <c r="AC13" s="31">
        <v>0</v>
      </c>
      <c r="AD13" s="26" t="s">
        <v>121</v>
      </c>
      <c r="AE13" s="26" t="s">
        <v>121</v>
      </c>
      <c r="AF13" s="25">
        <v>6</v>
      </c>
      <c r="AG13" s="25" t="str">
        <f>VLOOKUP($AF13,'Tabla 239083'!$A$4:$D$17,2,FALSE)</f>
        <v>http://sistemas.zamora.gob.mx/transparencia/docs/a35fix/POL-FEB--294-ESCOTTO-Y42.pdf</v>
      </c>
      <c r="AH13" s="36" t="s">
        <v>203</v>
      </c>
      <c r="AI13" s="36" t="s">
        <v>212</v>
      </c>
      <c r="AJ13" s="27">
        <v>42849</v>
      </c>
      <c r="AK13" s="26" t="s">
        <v>122</v>
      </c>
      <c r="AL13" s="25">
        <v>2017</v>
      </c>
      <c r="AM13" s="27">
        <v>42794</v>
      </c>
      <c r="AN13" s="26" t="s">
        <v>195</v>
      </c>
    </row>
    <row r="14" spans="1:40" s="25" customFormat="1" ht="41.25" customHeight="1">
      <c r="A14" s="25">
        <v>2017</v>
      </c>
      <c r="B14" s="26" t="s">
        <v>137</v>
      </c>
      <c r="C14" s="25" t="s">
        <v>7</v>
      </c>
      <c r="D14" s="25">
        <v>4415</v>
      </c>
      <c r="E14" s="25" t="s">
        <v>130</v>
      </c>
      <c r="F14" s="25" t="s">
        <v>131</v>
      </c>
      <c r="G14" s="25" t="s">
        <v>124</v>
      </c>
      <c r="H14" s="25" t="s">
        <v>132</v>
      </c>
      <c r="I14" s="25" t="s">
        <v>133</v>
      </c>
      <c r="J14" s="25" t="s">
        <v>134</v>
      </c>
      <c r="K14" s="25" t="s">
        <v>153</v>
      </c>
      <c r="L14" s="25" t="s">
        <v>11</v>
      </c>
      <c r="M14" s="25">
        <v>1</v>
      </c>
      <c r="N14" s="31">
        <v>2116</v>
      </c>
      <c r="O14" s="25" t="s">
        <v>116</v>
      </c>
      <c r="P14" s="25" t="s">
        <v>117</v>
      </c>
      <c r="Q14" s="25" t="s">
        <v>118</v>
      </c>
      <c r="R14" s="25" t="s">
        <v>116</v>
      </c>
      <c r="S14" s="25" t="s">
        <v>117</v>
      </c>
      <c r="T14" s="25" t="s">
        <v>119</v>
      </c>
      <c r="U14" s="25" t="s">
        <v>154</v>
      </c>
      <c r="V14" s="27">
        <v>42763</v>
      </c>
      <c r="W14" s="27">
        <v>42777</v>
      </c>
      <c r="X14" s="25">
        <f>'[1]Tabla 239082'!A10</f>
        <v>7</v>
      </c>
      <c r="Y14" s="25">
        <f>VLOOKUP($X14,'Tabla 239082'!$A$4:$D$17,2,FALSE)</f>
        <v>51375</v>
      </c>
      <c r="Z14" s="25" t="str">
        <f>VLOOKUP($X14,'Tabla 239082'!$A$4:$D$17,3,FALSE)</f>
        <v>VIATICOS EN EL PAIS</v>
      </c>
      <c r="AA14" s="31">
        <f>VLOOKUP($X14,'Tabla 239082'!$A$4:$D$17,4,FALSE)</f>
        <v>2116</v>
      </c>
      <c r="AB14" s="35">
        <v>2116</v>
      </c>
      <c r="AC14" s="31">
        <v>0</v>
      </c>
      <c r="AD14" s="26" t="s">
        <v>121</v>
      </c>
      <c r="AE14" s="26" t="s">
        <v>121</v>
      </c>
      <c r="AF14" s="25">
        <v>7</v>
      </c>
      <c r="AG14" s="25" t="str">
        <f>VLOOKUP($AF14,'Tabla 239083'!$A$4:$D$17,2,FALSE)</f>
        <v>http://sistemas.zamora.gob.mx/transparencia/docs/a35fix/POL-FEB--242-RODOLFO-Y43.pdf</v>
      </c>
      <c r="AH14" s="36" t="s">
        <v>204</v>
      </c>
      <c r="AI14" s="36" t="s">
        <v>212</v>
      </c>
      <c r="AJ14" s="27">
        <v>42849</v>
      </c>
      <c r="AK14" s="26" t="s">
        <v>122</v>
      </c>
      <c r="AL14" s="25">
        <v>2017</v>
      </c>
      <c r="AM14" s="27">
        <v>42794</v>
      </c>
      <c r="AN14" s="26" t="s">
        <v>195</v>
      </c>
    </row>
    <row r="15" spans="1:40" s="25" customFormat="1" ht="41.25" customHeight="1">
      <c r="A15" s="25">
        <v>2017</v>
      </c>
      <c r="B15" s="26" t="s">
        <v>137</v>
      </c>
      <c r="C15" s="25" t="s">
        <v>1</v>
      </c>
      <c r="D15" s="25">
        <v>8535</v>
      </c>
      <c r="E15" s="25" t="s">
        <v>123</v>
      </c>
      <c r="F15" s="25" t="s">
        <v>123</v>
      </c>
      <c r="G15" s="25" t="s">
        <v>111</v>
      </c>
      <c r="H15" s="25" t="s">
        <v>155</v>
      </c>
      <c r="I15" s="25" t="s">
        <v>156</v>
      </c>
      <c r="J15" s="25" t="s">
        <v>157</v>
      </c>
      <c r="K15" s="25" t="s">
        <v>158</v>
      </c>
      <c r="L15" s="25" t="s">
        <v>11</v>
      </c>
      <c r="M15" s="25">
        <v>2</v>
      </c>
      <c r="N15" s="31">
        <v>613</v>
      </c>
      <c r="O15" s="25" t="s">
        <v>116</v>
      </c>
      <c r="P15" s="25" t="s">
        <v>117</v>
      </c>
      <c r="Q15" s="25" t="s">
        <v>118</v>
      </c>
      <c r="R15" s="25" t="s">
        <v>116</v>
      </c>
      <c r="S15" s="25" t="s">
        <v>117</v>
      </c>
      <c r="T15" s="25" t="s">
        <v>119</v>
      </c>
      <c r="U15" s="25" t="s">
        <v>123</v>
      </c>
      <c r="V15" s="27">
        <v>42774</v>
      </c>
      <c r="W15" s="27">
        <v>42774</v>
      </c>
      <c r="X15" s="25">
        <f>'[1]Tabla 239082'!A11</f>
        <v>8</v>
      </c>
      <c r="Y15" s="25">
        <f>VLOOKUP($X15,'Tabla 239082'!$A$4:$D$17,2,FALSE)</f>
        <v>51375</v>
      </c>
      <c r="Z15" s="25" t="str">
        <f>VLOOKUP($X15,'Tabla 239082'!$A$4:$D$17,3,FALSE)</f>
        <v>VIATICOS EN EL PAIS</v>
      </c>
      <c r="AA15" s="31">
        <f>VLOOKUP($X15,'Tabla 239082'!$A$4:$D$17,4,FALSE)</f>
        <v>613</v>
      </c>
      <c r="AB15" s="35">
        <v>613</v>
      </c>
      <c r="AC15" s="31">
        <v>0</v>
      </c>
      <c r="AD15" s="26" t="s">
        <v>121</v>
      </c>
      <c r="AE15" s="26" t="s">
        <v>121</v>
      </c>
      <c r="AF15" s="25">
        <v>8</v>
      </c>
      <c r="AG15" s="25" t="str">
        <f>VLOOKUP($AF15,'Tabla 239083'!$A$4:$D$17,2,FALSE)</f>
        <v>http://sistemas.zamora.gob.mx/transparencia/docs/a35fix/POL-FEB-322-OSCAR-Y44.pdf</v>
      </c>
      <c r="AH15" s="36" t="s">
        <v>205</v>
      </c>
      <c r="AI15" s="36" t="s">
        <v>212</v>
      </c>
      <c r="AJ15" s="27">
        <v>42849</v>
      </c>
      <c r="AK15" s="26" t="s">
        <v>122</v>
      </c>
      <c r="AL15" s="25">
        <v>2017</v>
      </c>
      <c r="AM15" s="27">
        <v>42794</v>
      </c>
      <c r="AN15" s="26" t="s">
        <v>195</v>
      </c>
    </row>
    <row r="16" spans="1:40" s="25" customFormat="1" ht="41.25" customHeight="1">
      <c r="A16" s="26">
        <v>2017</v>
      </c>
      <c r="B16" s="26" t="s">
        <v>137</v>
      </c>
      <c r="C16" s="26" t="s">
        <v>4</v>
      </c>
      <c r="D16" s="26">
        <v>4414</v>
      </c>
      <c r="E16" s="26" t="s">
        <v>159</v>
      </c>
      <c r="F16" s="26" t="s">
        <v>159</v>
      </c>
      <c r="G16" s="26" t="s">
        <v>160</v>
      </c>
      <c r="H16" s="26" t="s">
        <v>161</v>
      </c>
      <c r="I16" s="26" t="s">
        <v>162</v>
      </c>
      <c r="J16" s="26" t="s">
        <v>163</v>
      </c>
      <c r="K16" s="26" t="s">
        <v>164</v>
      </c>
      <c r="L16" s="26" t="s">
        <v>11</v>
      </c>
      <c r="M16" s="26">
        <v>1</v>
      </c>
      <c r="N16" s="32">
        <v>404</v>
      </c>
      <c r="O16" s="26" t="s">
        <v>116</v>
      </c>
      <c r="P16" s="26" t="s">
        <v>117</v>
      </c>
      <c r="Q16" s="26" t="s">
        <v>118</v>
      </c>
      <c r="R16" s="26" t="s">
        <v>116</v>
      </c>
      <c r="S16" s="26" t="s">
        <v>117</v>
      </c>
      <c r="T16" s="26" t="s">
        <v>119</v>
      </c>
      <c r="U16" s="26" t="s">
        <v>140</v>
      </c>
      <c r="V16" s="28">
        <v>42773</v>
      </c>
      <c r="W16" s="28">
        <v>42773</v>
      </c>
      <c r="X16" s="26">
        <f>'[1]Tabla 239082'!A12</f>
        <v>9</v>
      </c>
      <c r="Y16" s="25">
        <f>VLOOKUP($X16,'Tabla 239082'!$A$4:$D$17,2,FALSE)</f>
        <v>51375</v>
      </c>
      <c r="Z16" s="25" t="str">
        <f>VLOOKUP($X16,'Tabla 239082'!$A$4:$D$17,3,FALSE)</f>
        <v>VIATICOS EN EL PAIS</v>
      </c>
      <c r="AA16" s="31">
        <f>VLOOKUP($X16,'Tabla 239082'!$A$4:$D$17,4,FALSE)</f>
        <v>404</v>
      </c>
      <c r="AB16" s="35">
        <v>404</v>
      </c>
      <c r="AC16" s="32">
        <v>0</v>
      </c>
      <c r="AD16" s="26" t="s">
        <v>121</v>
      </c>
      <c r="AE16" s="26" t="s">
        <v>121</v>
      </c>
      <c r="AF16" s="25">
        <v>9</v>
      </c>
      <c r="AG16" s="25" t="str">
        <f>VLOOKUP($AF16,'Tabla 239083'!$A$4:$D$17,2,FALSE)</f>
        <v>http://sistemas.zamora.gob.mx/transparencia/docs/a35fix/POL-FEB--466-SAHAGUN-Y45.pdf</v>
      </c>
      <c r="AH16" s="36" t="s">
        <v>206</v>
      </c>
      <c r="AI16" s="36" t="s">
        <v>212</v>
      </c>
      <c r="AJ16" s="27">
        <v>42849</v>
      </c>
      <c r="AK16" s="26" t="s">
        <v>122</v>
      </c>
      <c r="AL16" s="26">
        <v>2017</v>
      </c>
      <c r="AM16" s="27">
        <v>42794</v>
      </c>
      <c r="AN16" s="26" t="s">
        <v>195</v>
      </c>
    </row>
    <row r="17" spans="1:40" s="26" customFormat="1" ht="41.25" customHeight="1">
      <c r="A17" s="26">
        <v>2017</v>
      </c>
      <c r="B17" s="26" t="s">
        <v>137</v>
      </c>
      <c r="C17" s="26" t="s">
        <v>0</v>
      </c>
      <c r="D17" s="26">
        <v>3403</v>
      </c>
      <c r="E17" s="26" t="s">
        <v>165</v>
      </c>
      <c r="F17" s="26" t="s">
        <v>165</v>
      </c>
      <c r="G17" s="26" t="s">
        <v>166</v>
      </c>
      <c r="H17" s="26" t="s">
        <v>167</v>
      </c>
      <c r="I17" s="26" t="s">
        <v>168</v>
      </c>
      <c r="J17" s="26" t="s">
        <v>169</v>
      </c>
      <c r="K17" s="26" t="s">
        <v>170</v>
      </c>
      <c r="L17" s="26" t="s">
        <v>11</v>
      </c>
      <c r="M17" s="26">
        <v>0</v>
      </c>
      <c r="N17" s="32">
        <v>0</v>
      </c>
      <c r="O17" s="26" t="s">
        <v>116</v>
      </c>
      <c r="P17" s="26" t="s">
        <v>117</v>
      </c>
      <c r="Q17" s="26" t="s">
        <v>118</v>
      </c>
      <c r="R17" s="26" t="s">
        <v>116</v>
      </c>
      <c r="S17" s="26" t="s">
        <v>117</v>
      </c>
      <c r="T17" s="26" t="s">
        <v>119</v>
      </c>
      <c r="U17" s="26" t="s">
        <v>171</v>
      </c>
      <c r="V17" s="28">
        <v>42790</v>
      </c>
      <c r="W17" s="28">
        <v>42790</v>
      </c>
      <c r="X17" s="26">
        <f>'[1]Tabla 239082'!A13</f>
        <v>10</v>
      </c>
      <c r="Y17" s="25">
        <f>VLOOKUP($X17,'Tabla 239082'!$A$4:$D$17,2,FALSE)</f>
        <v>51375</v>
      </c>
      <c r="Z17" s="25" t="str">
        <f>VLOOKUP($X17,'Tabla 239082'!$A$4:$D$17,3,FALSE)</f>
        <v>VIATICOS EN EL PAIS</v>
      </c>
      <c r="AA17" s="31">
        <f>VLOOKUP($X17,'Tabla 239082'!$A$4:$D$17,4,FALSE)</f>
        <v>2394</v>
      </c>
      <c r="AB17" s="35">
        <v>2394</v>
      </c>
      <c r="AC17" s="32">
        <v>0</v>
      </c>
      <c r="AD17" s="26" t="s">
        <v>121</v>
      </c>
      <c r="AE17" s="26" t="s">
        <v>121</v>
      </c>
      <c r="AF17" s="25">
        <v>10</v>
      </c>
      <c r="AG17" s="25" t="str">
        <f>VLOOKUP($AF17,'Tabla 239083'!$A$4:$D$17,2,FALSE)</f>
        <v>http://sistemas.zamora.gob.mx/transparencia/docs/a35fix/POL-MAR-69-MARIA-CARDENAS--Y46.pdf</v>
      </c>
      <c r="AH17" s="36" t="s">
        <v>207</v>
      </c>
      <c r="AI17" s="36" t="s">
        <v>212</v>
      </c>
      <c r="AJ17" s="27">
        <v>42849</v>
      </c>
      <c r="AK17" s="26" t="s">
        <v>122</v>
      </c>
      <c r="AL17" s="26">
        <v>2017</v>
      </c>
      <c r="AM17" s="27">
        <v>42794</v>
      </c>
      <c r="AN17" s="26" t="s">
        <v>195</v>
      </c>
    </row>
    <row r="18" spans="1:40" s="25" customFormat="1" ht="41.25" customHeight="1">
      <c r="A18" s="25">
        <v>2017</v>
      </c>
      <c r="B18" s="26" t="s">
        <v>137</v>
      </c>
      <c r="C18" s="25" t="s">
        <v>7</v>
      </c>
      <c r="D18" s="25">
        <v>4529</v>
      </c>
      <c r="E18" s="25" t="s">
        <v>172</v>
      </c>
      <c r="F18" s="25" t="s">
        <v>173</v>
      </c>
      <c r="G18" s="25" t="s">
        <v>174</v>
      </c>
      <c r="H18" s="25" t="s">
        <v>175</v>
      </c>
      <c r="I18" s="25" t="s">
        <v>176</v>
      </c>
      <c r="J18" s="25" t="s">
        <v>177</v>
      </c>
      <c r="K18" s="25" t="s">
        <v>178</v>
      </c>
      <c r="L18" s="25" t="s">
        <v>11</v>
      </c>
      <c r="M18" s="25">
        <v>2</v>
      </c>
      <c r="N18" s="31">
        <v>2534.73</v>
      </c>
      <c r="O18" s="25" t="s">
        <v>116</v>
      </c>
      <c r="P18" s="25" t="s">
        <v>117</v>
      </c>
      <c r="Q18" s="25" t="s">
        <v>118</v>
      </c>
      <c r="R18" s="25" t="s">
        <v>116</v>
      </c>
      <c r="S18" s="25" t="s">
        <v>117</v>
      </c>
      <c r="T18" s="25" t="s">
        <v>119</v>
      </c>
      <c r="U18" s="25" t="s">
        <v>179</v>
      </c>
      <c r="V18" s="27">
        <v>42783</v>
      </c>
      <c r="W18" s="27">
        <v>42783</v>
      </c>
      <c r="X18" s="25">
        <f>'[1]Tabla 239082'!A14</f>
        <v>11</v>
      </c>
      <c r="Y18" s="25">
        <f>VLOOKUP($X18,'Tabla 239082'!$A$4:$D$17,2,FALSE)</f>
        <v>51375</v>
      </c>
      <c r="Z18" s="25" t="str">
        <f>VLOOKUP($X18,'Tabla 239082'!$A$4:$D$17,3,FALSE)</f>
        <v>VIATICOS EN EL PAIS</v>
      </c>
      <c r="AA18" s="31">
        <f>VLOOKUP($X18,'Tabla 239082'!$A$4:$D$17,4,FALSE)</f>
        <v>2534.73</v>
      </c>
      <c r="AB18" s="35">
        <v>2534.73</v>
      </c>
      <c r="AC18" s="31">
        <v>0</v>
      </c>
      <c r="AD18" s="26" t="s">
        <v>121</v>
      </c>
      <c r="AE18" s="26" t="s">
        <v>121</v>
      </c>
      <c r="AF18" s="25">
        <v>11</v>
      </c>
      <c r="AG18" s="25" t="str">
        <f>VLOOKUP($AF18,'Tabla 239083'!$A$4:$D$17,2,FALSE)</f>
        <v>http://sistemas.zamora.gob.mx/transparencia/docs/a35fix/POL-MAR-56-ARACELI-Y47.pdf</v>
      </c>
      <c r="AH18" s="36" t="s">
        <v>208</v>
      </c>
      <c r="AI18" s="36" t="s">
        <v>212</v>
      </c>
      <c r="AJ18" s="27">
        <v>42849</v>
      </c>
      <c r="AK18" s="25" t="s">
        <v>122</v>
      </c>
      <c r="AL18" s="25">
        <v>2017</v>
      </c>
      <c r="AM18" s="27">
        <v>42794</v>
      </c>
      <c r="AN18" s="26" t="s">
        <v>195</v>
      </c>
    </row>
    <row r="19" spans="1:40" s="25" customFormat="1" ht="41.25" customHeight="1">
      <c r="A19" s="25">
        <v>2017</v>
      </c>
      <c r="B19" s="26" t="s">
        <v>137</v>
      </c>
      <c r="C19" s="25" t="s">
        <v>0</v>
      </c>
      <c r="D19" s="25">
        <v>3676</v>
      </c>
      <c r="E19" s="25" t="s">
        <v>180</v>
      </c>
      <c r="F19" s="25" t="s">
        <v>181</v>
      </c>
      <c r="G19" s="25" t="s">
        <v>111</v>
      </c>
      <c r="H19" s="25" t="s">
        <v>182</v>
      </c>
      <c r="I19" s="25" t="s">
        <v>183</v>
      </c>
      <c r="J19" s="25" t="s">
        <v>184</v>
      </c>
      <c r="K19" s="25" t="s">
        <v>185</v>
      </c>
      <c r="L19" s="25" t="s">
        <v>11</v>
      </c>
      <c r="M19" s="25">
        <v>1</v>
      </c>
      <c r="N19" s="31">
        <v>1216</v>
      </c>
      <c r="O19" s="25" t="s">
        <v>116</v>
      </c>
      <c r="P19" s="25" t="s">
        <v>117</v>
      </c>
      <c r="Q19" s="25" t="s">
        <v>118</v>
      </c>
      <c r="R19" s="25" t="s">
        <v>116</v>
      </c>
      <c r="S19" s="25" t="s">
        <v>117</v>
      </c>
      <c r="T19" s="25" t="s">
        <v>119</v>
      </c>
      <c r="U19" s="25" t="s">
        <v>186</v>
      </c>
      <c r="V19" s="27">
        <v>42787</v>
      </c>
      <c r="W19" s="27">
        <v>42787</v>
      </c>
      <c r="X19" s="25">
        <f>'[1]Tabla 239082'!A15</f>
        <v>12</v>
      </c>
      <c r="Y19" s="25">
        <f>VLOOKUP($X19,'Tabla 239082'!$A$4:$D$17,2,FALSE)</f>
        <v>51375</v>
      </c>
      <c r="Z19" s="25" t="str">
        <f>VLOOKUP($X19,'Tabla 239082'!$A$4:$D$17,3,FALSE)</f>
        <v>VIATICOS EN EL PAIS</v>
      </c>
      <c r="AA19" s="31">
        <f>VLOOKUP($X19,'Tabla 239082'!$A$4:$D$17,4,FALSE)</f>
        <v>1216</v>
      </c>
      <c r="AB19" s="35">
        <v>1216</v>
      </c>
      <c r="AC19" s="31">
        <v>0</v>
      </c>
      <c r="AD19" s="26" t="s">
        <v>121</v>
      </c>
      <c r="AE19" s="26" t="s">
        <v>121</v>
      </c>
      <c r="AF19" s="25">
        <v>12</v>
      </c>
      <c r="AG19" s="25" t="str">
        <f>VLOOKUP($AF19,'Tabla 239083'!$A$4:$D$17,2,FALSE)</f>
        <v>http://sistemas.zamora.gob.mx/transparencia/docs/a35fix/POL-MAR-132-NANCY-GABRIELA--Y48.pdf</v>
      </c>
      <c r="AH19" s="36" t="s">
        <v>209</v>
      </c>
      <c r="AI19" s="36" t="s">
        <v>212</v>
      </c>
      <c r="AJ19" s="27">
        <v>42849</v>
      </c>
      <c r="AK19" s="25" t="s">
        <v>122</v>
      </c>
      <c r="AL19" s="25">
        <v>2017</v>
      </c>
      <c r="AM19" s="27">
        <v>42794</v>
      </c>
      <c r="AN19" s="26" t="s">
        <v>195</v>
      </c>
    </row>
    <row r="20" spans="1:40" s="25" customFormat="1" ht="41.25" customHeight="1">
      <c r="A20" s="25">
        <v>2017</v>
      </c>
      <c r="B20" s="26" t="s">
        <v>137</v>
      </c>
      <c r="C20" s="25" t="s">
        <v>1</v>
      </c>
      <c r="D20" s="25">
        <v>8378</v>
      </c>
      <c r="E20" s="25" t="s">
        <v>110</v>
      </c>
      <c r="F20" s="25" t="s">
        <v>110</v>
      </c>
      <c r="G20" s="25" t="s">
        <v>111</v>
      </c>
      <c r="H20" s="25" t="s">
        <v>187</v>
      </c>
      <c r="I20" s="25" t="s">
        <v>113</v>
      </c>
      <c r="J20" s="25" t="s">
        <v>114</v>
      </c>
      <c r="K20" s="25" t="s">
        <v>115</v>
      </c>
      <c r="L20" s="25" t="s">
        <v>11</v>
      </c>
      <c r="M20" s="25">
        <v>3</v>
      </c>
      <c r="N20" s="31">
        <v>5660.99</v>
      </c>
      <c r="O20" s="25" t="s">
        <v>116</v>
      </c>
      <c r="P20" s="25" t="s">
        <v>117</v>
      </c>
      <c r="Q20" s="25" t="s">
        <v>118</v>
      </c>
      <c r="R20" s="25" t="s">
        <v>116</v>
      </c>
      <c r="S20" s="25" t="s">
        <v>117</v>
      </c>
      <c r="T20" s="25" t="s">
        <v>119</v>
      </c>
      <c r="U20" s="25" t="s">
        <v>188</v>
      </c>
      <c r="V20" s="27">
        <v>42789</v>
      </c>
      <c r="W20" s="27">
        <v>42790</v>
      </c>
      <c r="X20" s="25">
        <f>'[1]Tabla 239082'!A16</f>
        <v>13</v>
      </c>
      <c r="Y20" s="25">
        <f>VLOOKUP($X20,'Tabla 239082'!$A$4:$D$17,2,FALSE)</f>
        <v>51375</v>
      </c>
      <c r="Z20" s="25" t="str">
        <f>VLOOKUP($X20,'Tabla 239082'!$A$4:$D$17,3,FALSE)</f>
        <v>VIATICOS EN EL PAIS</v>
      </c>
      <c r="AA20" s="31">
        <f>VLOOKUP($X20,'Tabla 239082'!$A$4:$D$17,4,FALSE)</f>
        <v>5660.99</v>
      </c>
      <c r="AB20" s="35">
        <v>5660.99</v>
      </c>
      <c r="AC20" s="31">
        <v>0</v>
      </c>
      <c r="AD20" s="26" t="s">
        <v>121</v>
      </c>
      <c r="AE20" s="26" t="s">
        <v>121</v>
      </c>
      <c r="AF20" s="25">
        <v>13</v>
      </c>
      <c r="AG20" s="25" t="str">
        <f>VLOOKUP($AF20,'Tabla 239083'!$A$4:$D$17,2,FALSE)</f>
        <v>http://sistemas.zamora.gob.mx/transparencia/docs/a35fix/POL-MAR--135-MA-GPE-AVIÑA--Y50.pdf</v>
      </c>
      <c r="AH20" s="36" t="s">
        <v>210</v>
      </c>
      <c r="AI20" s="36" t="s">
        <v>212</v>
      </c>
      <c r="AJ20" s="27">
        <v>42849</v>
      </c>
      <c r="AK20" s="25" t="s">
        <v>122</v>
      </c>
      <c r="AL20" s="25">
        <v>2017</v>
      </c>
      <c r="AM20" s="27">
        <v>42794</v>
      </c>
      <c r="AN20" s="26" t="s">
        <v>195</v>
      </c>
    </row>
    <row r="21" spans="1:40" s="25" customFormat="1" ht="41.25" customHeight="1">
      <c r="A21" s="25">
        <v>2017</v>
      </c>
      <c r="B21" s="26" t="s">
        <v>137</v>
      </c>
      <c r="C21" s="25" t="s">
        <v>4</v>
      </c>
      <c r="D21" s="25">
        <v>4413</v>
      </c>
      <c r="E21" s="25" t="s">
        <v>189</v>
      </c>
      <c r="F21" s="25" t="s">
        <v>189</v>
      </c>
      <c r="G21" s="25" t="s">
        <v>124</v>
      </c>
      <c r="H21" s="25" t="s">
        <v>190</v>
      </c>
      <c r="I21" s="25" t="s">
        <v>191</v>
      </c>
      <c r="J21" s="25" t="s">
        <v>192</v>
      </c>
      <c r="K21" s="25" t="s">
        <v>193</v>
      </c>
      <c r="L21" s="25" t="s">
        <v>11</v>
      </c>
      <c r="M21" s="25">
        <v>3</v>
      </c>
      <c r="N21" s="31">
        <v>36625.9</v>
      </c>
      <c r="O21" s="25" t="s">
        <v>116</v>
      </c>
      <c r="P21" s="25" t="s">
        <v>117</v>
      </c>
      <c r="Q21" s="25" t="s">
        <v>118</v>
      </c>
      <c r="R21" s="25" t="s">
        <v>116</v>
      </c>
      <c r="S21" s="25" t="s">
        <v>194</v>
      </c>
      <c r="T21" s="25" t="s">
        <v>194</v>
      </c>
      <c r="U21" s="25" t="s">
        <v>186</v>
      </c>
      <c r="V21" s="27">
        <v>42782</v>
      </c>
      <c r="W21" s="27">
        <v>42785</v>
      </c>
      <c r="X21" s="25">
        <f>'[1]Tabla 239082'!A17</f>
        <v>14</v>
      </c>
      <c r="Y21" s="25">
        <f>VLOOKUP($X21,'Tabla 239082'!$A$4:$D$17,2,FALSE)</f>
        <v>51375</v>
      </c>
      <c r="Z21" s="25" t="str">
        <f>VLOOKUP($X21,'Tabla 239082'!$A$4:$D$17,3,FALSE)</f>
        <v>VIATICOS EN EL PAIS</v>
      </c>
      <c r="AA21" s="31">
        <f>VLOOKUP($X21,'Tabla 239082'!$A$4:$D$17,4,FALSE)</f>
        <v>36625.9</v>
      </c>
      <c r="AB21" s="35">
        <v>36625.9</v>
      </c>
      <c r="AC21" s="31">
        <v>0</v>
      </c>
      <c r="AD21" s="26" t="s">
        <v>121</v>
      </c>
      <c r="AE21" s="26" t="s">
        <v>121</v>
      </c>
      <c r="AF21" s="25">
        <v>14</v>
      </c>
      <c r="AG21" s="25" t="str">
        <f>VLOOKUP($AF21,'Tabla 239083'!$A$4:$D$17,2,FALSE)</f>
        <v>http://sistemas.zamora.gob.mx/transparencia/docs/a35fix/POL-MAR--139-DR-LUGO-Y51.pdf</v>
      </c>
      <c r="AH21" s="36" t="s">
        <v>211</v>
      </c>
      <c r="AI21" s="36" t="s">
        <v>212</v>
      </c>
      <c r="AJ21" s="27">
        <v>42849</v>
      </c>
      <c r="AK21" s="25" t="s">
        <v>122</v>
      </c>
      <c r="AL21" s="25">
        <v>2017</v>
      </c>
      <c r="AM21" s="27">
        <v>42794</v>
      </c>
      <c r="AN21" s="26" t="s">
        <v>195</v>
      </c>
    </row>
    <row r="22" spans="14:29" s="25" customFormat="1" ht="12.75">
      <c r="N22" s="31"/>
      <c r="AA22" s="31"/>
      <c r="AB22" s="31"/>
      <c r="AC22" s="31"/>
    </row>
    <row r="23" spans="14:29" s="25" customFormat="1" ht="12.75">
      <c r="N23" s="31"/>
      <c r="AA23" s="31"/>
      <c r="AB23" s="31"/>
      <c r="AC23" s="31"/>
    </row>
    <row r="24" spans="14:29" s="25" customFormat="1" ht="12.75">
      <c r="N24" s="31"/>
      <c r="AA24" s="31"/>
      <c r="AB24" s="31"/>
      <c r="AC24" s="31"/>
    </row>
  </sheetData>
  <sheetProtection/>
  <mergeCells count="7">
    <mergeCell ref="A6:AN6"/>
    <mergeCell ref="A2:C2"/>
    <mergeCell ref="A3:C3"/>
    <mergeCell ref="D2:E2"/>
    <mergeCell ref="D3:E3"/>
    <mergeCell ref="F2:G2"/>
    <mergeCell ref="F3:G3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L8:L19">
      <formula1>hidden2</formula1>
    </dataValidation>
  </dataValidations>
  <hyperlinks>
    <hyperlink ref="AH8" r:id="rId1" display="http://sistemas.zamora.gob.mx/transparencia/docs/a35fix/POL-FEB--232-GPE-AVIÑA--Y29.pdf"/>
    <hyperlink ref="AH9" r:id="rId2" display="http://sistemas.zamora.gob.mx/transparencia/docs/a35fix/POL-FEB-240-MELQUIADES-Y30.pdf"/>
    <hyperlink ref="AH10" r:id="rId3" display="http://sistemas.zamora.gob.mx/transparencia/docs/a35fix/POL-FEB-242-RODOLFO-Y31.pdf"/>
    <hyperlink ref="AH11" r:id="rId4" display="http://sistemas.zamora.gob.mx/transparencia/docs/a35fix/POL-FEB--250-MELQUIADES-Y33.pdf"/>
    <hyperlink ref="AH12" r:id="rId5" display="http://sistemas.zamora.gob.mx/transparencia/docs/a35fix/POL-FEB--278-ANGEL-Y39.pdf"/>
    <hyperlink ref="AH13" r:id="rId6" display="http://sistemas.zamora.gob.mx/transparencia/docs/a35fix/POL-FEB--294-ESCOTTO-Y42.pdf"/>
    <hyperlink ref="AH14" r:id="rId7" display="http://sistemas.zamora.gob.mx/transparencia/docs/a35fix/POL-FEB--242-RODOLFO-Y43.pdf"/>
    <hyperlink ref="AH15" r:id="rId8" display="http://sistemas.zamora.gob.mx/transparencia/docs/a35fix/POL-FEB-322-OSCAR-Y44.pdf"/>
    <hyperlink ref="AH16" r:id="rId9" display="http://sistemas.zamora.gob.mx/transparencia/docs/a35fix/POL-FEB--466-SAHAGUN-Y45.pdf"/>
    <hyperlink ref="AH17" r:id="rId10" display="http://sistemas.zamora.gob.mx/transparencia/docs/a35fix/POL-MAR-69-MARIA-CARDENAS--Y46.pdf"/>
    <hyperlink ref="AH18" r:id="rId11" display="http://sistemas.zamora.gob.mx/transparencia/docs/a35fix/POL-MAR-56-ARACELI-Y47.pdf"/>
    <hyperlink ref="AH19" r:id="rId12" display="http://sistemas.zamora.gob.mx/transparencia/docs/a35fix/POL-MAR-132-NANCY-GABRIELA--Y48.pdf"/>
    <hyperlink ref="AH20" r:id="rId13" display="http://sistemas.zamora.gob.mx/transparencia/docs/a35fix/POL-MAR--135-MA-GPE-AVIÑA--Y50.pdf"/>
    <hyperlink ref="AH21" r:id="rId14" display="http://sistemas.zamora.gob.mx/transparencia/docs/a35fix/POL-MAR--139-DR-LUGO-Y51.pdf"/>
    <hyperlink ref="AI8" r:id="rId15" display="http://sistemas.zamora.gob.mx/transparencia/docs/a35fix/NORMATIVIDAD-REGULADORA-DE-GASTOS.pdf"/>
    <hyperlink ref="AI9:AI21" r:id="rId16" display="http://sistemas.zamora.gob.mx/transparencia/docs/a35fix/NORMATIVIDAD-REGULADORA-DE-GASTOS.pdf"/>
  </hyperlinks>
  <printOptions/>
  <pageMargins left="0.25" right="0.25" top="0.75" bottom="0.75" header="0.3" footer="0.3"/>
  <pageSetup fitToHeight="0" fitToWidth="1" horizontalDpi="300" verticalDpi="300" orientation="landscape" paperSize="5" scale="26" r:id="rId18"/>
  <headerFooter scaleWithDoc="0">
    <oddHeader>&amp;L&amp;G</oddHeader>
    <oddFooter>&amp;RPágina &amp;P de &amp;N</oddFooter>
  </headerFooter>
  <legacyDrawingHF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B3" sqref="B3:D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9" bestFit="1" customWidth="1"/>
  </cols>
  <sheetData>
    <row r="1" spans="2:4" ht="12.75" hidden="1">
      <c r="B1" t="s">
        <v>18</v>
      </c>
      <c r="C1" t="s">
        <v>20</v>
      </c>
      <c r="D1" s="9" t="s">
        <v>22</v>
      </c>
    </row>
    <row r="2" spans="2:4" ht="12.75" hidden="1">
      <c r="B2" t="s">
        <v>89</v>
      </c>
      <c r="C2" t="s">
        <v>90</v>
      </c>
      <c r="D2" s="9" t="s">
        <v>91</v>
      </c>
    </row>
    <row r="3" spans="1:4" ht="15">
      <c r="A3" s="1" t="s">
        <v>92</v>
      </c>
      <c r="B3" s="1" t="s">
        <v>93</v>
      </c>
      <c r="C3" s="1" t="s">
        <v>94</v>
      </c>
      <c r="D3" s="10" t="s">
        <v>95</v>
      </c>
    </row>
    <row r="4" spans="1:4" ht="12.75">
      <c r="A4">
        <v>1</v>
      </c>
      <c r="B4" s="7">
        <v>51375</v>
      </c>
      <c r="C4" s="7" t="s">
        <v>196</v>
      </c>
      <c r="D4" s="11">
        <v>935</v>
      </c>
    </row>
    <row r="5" spans="1:4" ht="12.75">
      <c r="A5">
        <v>2</v>
      </c>
      <c r="B5" s="7">
        <v>51375</v>
      </c>
      <c r="C5" s="7" t="s">
        <v>196</v>
      </c>
      <c r="D5" s="11">
        <v>1715.15</v>
      </c>
    </row>
    <row r="6" spans="1:4" ht="12.75">
      <c r="A6">
        <v>3</v>
      </c>
      <c r="B6" s="7">
        <v>51375</v>
      </c>
      <c r="C6" s="7" t="s">
        <v>196</v>
      </c>
      <c r="D6" s="11">
        <v>1240</v>
      </c>
    </row>
    <row r="7" spans="1:4" ht="12.75">
      <c r="A7">
        <v>4</v>
      </c>
      <c r="B7" s="7">
        <v>51375</v>
      </c>
      <c r="C7" s="7" t="s">
        <v>196</v>
      </c>
      <c r="D7" s="11">
        <v>594</v>
      </c>
    </row>
    <row r="8" spans="1:4" ht="12.75">
      <c r="A8">
        <v>5</v>
      </c>
      <c r="B8" s="7">
        <v>51375</v>
      </c>
      <c r="C8" s="7" t="s">
        <v>196</v>
      </c>
      <c r="D8" s="11">
        <v>1033.4</v>
      </c>
    </row>
    <row r="9" spans="1:4" ht="12.75">
      <c r="A9">
        <v>6</v>
      </c>
      <c r="B9" s="7">
        <v>51375</v>
      </c>
      <c r="C9" s="7" t="s">
        <v>196</v>
      </c>
      <c r="D9" s="11">
        <v>1139</v>
      </c>
    </row>
    <row r="10" spans="1:4" ht="12.75">
      <c r="A10">
        <v>7</v>
      </c>
      <c r="B10" s="7">
        <v>51375</v>
      </c>
      <c r="C10" s="7" t="s">
        <v>196</v>
      </c>
      <c r="D10" s="11">
        <v>2116</v>
      </c>
    </row>
    <row r="11" spans="1:4" ht="12.75">
      <c r="A11">
        <v>8</v>
      </c>
      <c r="B11" s="7">
        <v>51375</v>
      </c>
      <c r="C11" s="7" t="s">
        <v>196</v>
      </c>
      <c r="D11" s="11">
        <v>613</v>
      </c>
    </row>
    <row r="12" spans="1:4" ht="12.75">
      <c r="A12">
        <v>9</v>
      </c>
      <c r="B12" s="7">
        <v>51375</v>
      </c>
      <c r="C12" s="7" t="s">
        <v>196</v>
      </c>
      <c r="D12" s="11">
        <v>404</v>
      </c>
    </row>
    <row r="13" spans="1:4" ht="12.75">
      <c r="A13">
        <v>10</v>
      </c>
      <c r="B13" s="7">
        <v>51375</v>
      </c>
      <c r="C13" s="7" t="s">
        <v>196</v>
      </c>
      <c r="D13" s="11">
        <v>2394</v>
      </c>
    </row>
    <row r="14" spans="1:4" ht="12.75">
      <c r="A14">
        <v>11</v>
      </c>
      <c r="B14" s="7">
        <v>51375</v>
      </c>
      <c r="C14" s="7" t="s">
        <v>196</v>
      </c>
      <c r="D14" s="11">
        <v>2534.73</v>
      </c>
    </row>
    <row r="15" spans="1:4" ht="12.75">
      <c r="A15">
        <v>12</v>
      </c>
      <c r="B15" s="7">
        <v>51375</v>
      </c>
      <c r="C15" s="7" t="s">
        <v>196</v>
      </c>
      <c r="D15" s="11">
        <v>1216</v>
      </c>
    </row>
    <row r="16" spans="1:4" ht="12.75">
      <c r="A16">
        <v>13</v>
      </c>
      <c r="B16" s="7">
        <v>51375</v>
      </c>
      <c r="C16" s="7" t="s">
        <v>196</v>
      </c>
      <c r="D16" s="11">
        <v>5660.99</v>
      </c>
    </row>
    <row r="17" spans="1:4" ht="12.75">
      <c r="A17">
        <v>14</v>
      </c>
      <c r="B17" s="7">
        <v>51375</v>
      </c>
      <c r="C17" s="7" t="s">
        <v>196</v>
      </c>
      <c r="D17" s="11">
        <v>36625.9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8" customWidth="1"/>
    <col min="2" max="2" width="90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2" t="s">
        <v>92</v>
      </c>
      <c r="B3" s="2" t="s">
        <v>102</v>
      </c>
    </row>
    <row r="4" spans="1:2" ht="12.75">
      <c r="A4" s="6">
        <v>1</v>
      </c>
      <c r="B4" s="5" t="s">
        <v>198</v>
      </c>
    </row>
    <row r="5" spans="1:2" ht="12.75">
      <c r="A5" s="6">
        <v>2</v>
      </c>
      <c r="B5" s="5" t="s">
        <v>199</v>
      </c>
    </row>
    <row r="6" spans="1:2" ht="12.75">
      <c r="A6" s="6">
        <v>3</v>
      </c>
      <c r="B6" s="5" t="s">
        <v>200</v>
      </c>
    </row>
    <row r="7" spans="1:2" ht="12.75">
      <c r="A7" s="6">
        <v>4</v>
      </c>
      <c r="B7" s="5" t="s">
        <v>201</v>
      </c>
    </row>
    <row r="8" spans="1:2" ht="12.75">
      <c r="A8" s="6">
        <v>5</v>
      </c>
      <c r="B8" s="5" t="s">
        <v>202</v>
      </c>
    </row>
    <row r="9" spans="1:2" ht="12.75">
      <c r="A9" s="6">
        <v>6</v>
      </c>
      <c r="B9" s="5" t="s">
        <v>203</v>
      </c>
    </row>
    <row r="10" spans="1:2" ht="12.75">
      <c r="A10" s="6">
        <v>7</v>
      </c>
      <c r="B10" s="5" t="s">
        <v>204</v>
      </c>
    </row>
    <row r="11" spans="1:2" ht="12.75">
      <c r="A11" s="6">
        <v>8</v>
      </c>
      <c r="B11" s="5" t="s">
        <v>205</v>
      </c>
    </row>
    <row r="12" spans="1:2" ht="12.75">
      <c r="A12" s="6">
        <v>9</v>
      </c>
      <c r="B12" s="5" t="s">
        <v>206</v>
      </c>
    </row>
    <row r="13" spans="1:2" ht="25.5">
      <c r="A13" s="6">
        <v>10</v>
      </c>
      <c r="B13" s="5" t="s">
        <v>207</v>
      </c>
    </row>
    <row r="14" spans="1:2" ht="12.75">
      <c r="A14" s="6">
        <v>11</v>
      </c>
      <c r="B14" s="5" t="s">
        <v>208</v>
      </c>
    </row>
    <row r="15" spans="1:2" ht="25.5">
      <c r="A15" s="6">
        <v>12</v>
      </c>
      <c r="B15" s="5" t="s">
        <v>209</v>
      </c>
    </row>
    <row r="16" spans="1:2" ht="12.75">
      <c r="A16" s="6">
        <v>13</v>
      </c>
      <c r="B16" s="5" t="s">
        <v>210</v>
      </c>
    </row>
    <row r="17" spans="1:2" ht="12.75">
      <c r="A17" s="6">
        <v>14</v>
      </c>
      <c r="B17" s="5" t="s">
        <v>211</v>
      </c>
    </row>
  </sheetData>
  <sheetProtection/>
  <hyperlinks>
    <hyperlink ref="B4" r:id="rId1" display="http://sistemas.zamora.gob.mx:8080/sisofi/uploads/16-06-2017/POL-FEB--232-GPE-AVIÑA--Y29.pdf"/>
    <hyperlink ref="B5" r:id="rId2" display="http://sistemas.zamora.gob.mx:8080/sisofi/uploads/16-06-2017/POL-FEB-240-MELQUIADES-Y30.pdf"/>
    <hyperlink ref="B6" r:id="rId3" display="http://sistemas.zamora.gob.mx:8080/sisofi/uploads/16-06-2017/POL-FEB-242-RODOLFO-Y31.pdf"/>
    <hyperlink ref="B7" r:id="rId4" display="http://sistemas.zamora.gob.mx:8080/sisofi/uploads/16-06-2017/POL-FEB--250-MELQUIADES-Y33.pdf"/>
    <hyperlink ref="B8" r:id="rId5" display="http://sistemas.zamora.gob.mx:8080/sisofi/uploads/16-06-2017/POL-FEB--278-ANGEL-Y39.pdf"/>
    <hyperlink ref="B9" r:id="rId6" display="http://sistemas.zamora.gob.mx:8080/sisofi/uploads/16-06-2017/POL-FEB--294-ESCOTTO-Y42.pdf"/>
    <hyperlink ref="B10" r:id="rId7" display="http://sistemas.zamora.gob.mx:8080/sisofi/uploads/16-06-2017/POL-FEB--242-RODOLFO-Y43.pdf"/>
    <hyperlink ref="B11" r:id="rId8" display="http://sistemas.zamora.gob.mx:8080/sisofi/uploads/16-06-2017/POL-FEB-322-OSCAR-Y44.pdf"/>
    <hyperlink ref="B12" r:id="rId9" display="http://sistemas.zamora.gob.mx:8080/sisofi/uploads/16-06-2017/POL-FEB--466-SAHAGUN-Y45.pdf"/>
    <hyperlink ref="B13" r:id="rId10" display="http://sistemas.zamora.gob.mx:8080/sisofi/uploads/17-06-2017/POL-MAR-69-MARIA-CARDENAS--Y46.pdf"/>
    <hyperlink ref="B14" r:id="rId11" display="http://sistemas.zamora.gob.mx:8080/sisofi/uploads/17-06-2017/POL-MAR-56-ARACELI-Y47.pdf"/>
    <hyperlink ref="B15" r:id="rId12" display="http://sistemas.zamora.gob.mx:8080/sisofi/uploads/17-06-2017/POL-MAR-132-NANCY-GABRIELA--Y48.pdf"/>
    <hyperlink ref="B16" r:id="rId13" display="http://sistemas.zamora.gob.mx:8080/sisofi/uploads/17-06-2017/POL-MAR--135-MA-GPE-AVIÑA--Y50.pdf"/>
    <hyperlink ref="B17" r:id="rId14" display="http://sistemas.zamora.gob.mx:8080/sisofi/uploads/17-06-2017/POL-MAR--139-DR-LUGO-Y51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5.57421875" style="4" customWidth="1"/>
    <col min="2" max="2" width="97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3" t="s">
        <v>92</v>
      </c>
      <c r="B3" s="3" t="s">
        <v>103</v>
      </c>
    </row>
    <row r="4" spans="1:2" ht="12.75">
      <c r="A4" s="4">
        <v>1</v>
      </c>
      <c r="B4" s="14" t="s">
        <v>197</v>
      </c>
    </row>
  </sheetData>
  <sheetProtection/>
  <hyperlinks>
    <hyperlink ref="B4" r:id="rId1" display="http://sistemas.zamora.gob.mx:8080/sisofi/uploads/10-07-2017/NORMATIVIDAD-REGULADORA-DE-GAST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Gpe Portabales Orozco</dc:creator>
  <cp:keywords/>
  <dc:description/>
  <cp:lastModifiedBy>Usuario de Windows</cp:lastModifiedBy>
  <cp:lastPrinted>2017-09-30T01:58:06Z</cp:lastPrinted>
  <dcterms:created xsi:type="dcterms:W3CDTF">2017-08-17T20:19:05Z</dcterms:created>
  <dcterms:modified xsi:type="dcterms:W3CDTF">2017-09-30T01:58:14Z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