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6331" sheetId="3" r:id="rId3"/>
  </sheets>
  <definedNames>
    <definedName name="_xlnm._FilterDatabase" localSheetId="0" hidden="1">'Reporte de Formatos'!$A$7:$V$35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<sst xmlns="http://schemas.openxmlformats.org/spreadsheetml/2006/main" count="476" uniqueCount="179">
  <si>
    <t>De concertación con el sector privado</t>
  </si>
  <si>
    <t>De concertación con el sector social</t>
  </si>
  <si>
    <t>De coordinación con el sector social</t>
  </si>
  <si>
    <t>De coordinación con el sector privado</t>
  </si>
  <si>
    <t>35462</t>
  </si>
  <si>
    <t>TITULO</t>
  </si>
  <si>
    <t>NOMBRE CORTO</t>
  </si>
  <si>
    <t>DESCRIPCION</t>
  </si>
  <si>
    <t>Convenios de coordinación, de concertación con el sector social o privado</t>
  </si>
  <si>
    <t>Convenios de coordinación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</si>
  <si>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</si>
  <si>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</si>
  <si>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</si>
  <si>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</si>
  <si>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</si>
  <si>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</si>
  <si>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</si>
  <si>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</si>
  <si>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</si>
  <si>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226318</t>
  </si>
  <si>
    <t>226317</t>
  </si>
  <si>
    <t>226330</t>
  </si>
  <si>
    <t>226327</t>
  </si>
  <si>
    <t>226321</t>
  </si>
  <si>
    <t>226331</t>
  </si>
  <si>
    <t>226319</t>
  </si>
  <si>
    <t>226322</t>
  </si>
  <si>
    <t>226323</t>
  </si>
  <si>
    <t>226324</t>
  </si>
  <si>
    <t>226325</t>
  </si>
  <si>
    <t>226328</t>
  </si>
  <si>
    <t>226329</t>
  </si>
  <si>
    <t>226326</t>
  </si>
  <si>
    <t>226320</t>
  </si>
  <si>
    <t>226332</t>
  </si>
  <si>
    <t>226333</t>
  </si>
  <si>
    <t>226334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</si>
  <si>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</si>
  <si>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</si>
  <si>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</si>
  <si>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</si>
  <si>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</si>
  <si>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</si>
  <si>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</si>
  <si>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26963</t>
  </si>
  <si>
    <t>26964</t>
  </si>
  <si>
    <t>26965</t>
  </si>
  <si>
    <t>26966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</si>
  <si>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</si>
  <si>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</si>
  <si>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</si>
  <si>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</si>
  <si>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</si>
  <si>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</si>
  <si>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</si>
  <si>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</si>
  <si>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</si>
  <si>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</si>
  <si>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</si>
  <si>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</si>
  <si>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</si>
  <si>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</si>
  <si>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</si>
  <si>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</si>
  <si>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</si>
  <si>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01/10/2015 A 31/12/2015</t>
  </si>
  <si>
    <t xml:space="preserve">Colaboración </t>
  </si>
  <si>
    <t xml:space="preserve">Liquidación </t>
  </si>
  <si>
    <t xml:space="preserve">Martha </t>
  </si>
  <si>
    <t xml:space="preserve">Ortiz </t>
  </si>
  <si>
    <t xml:space="preserve">Vega </t>
  </si>
  <si>
    <t xml:space="preserve">Villanueva </t>
  </si>
  <si>
    <t xml:space="preserve">Soria </t>
  </si>
  <si>
    <t xml:space="preserve">Cristina </t>
  </si>
  <si>
    <t xml:space="preserve">Reyes </t>
  </si>
  <si>
    <t xml:space="preserve">Pérez </t>
  </si>
  <si>
    <t>Alma Angelica</t>
  </si>
  <si>
    <t xml:space="preserve">de la Madrid </t>
  </si>
  <si>
    <t>Olvera</t>
  </si>
  <si>
    <t xml:space="preserve">Erik Dan </t>
  </si>
  <si>
    <t>Santana</t>
  </si>
  <si>
    <t xml:space="preserve">García </t>
  </si>
  <si>
    <t>Mariano</t>
  </si>
  <si>
    <t xml:space="preserve">Verduzco </t>
  </si>
  <si>
    <t>Mendez</t>
  </si>
  <si>
    <t xml:space="preserve">Ricardo </t>
  </si>
  <si>
    <t xml:space="preserve">Denisa </t>
  </si>
  <si>
    <t>Gómez</t>
  </si>
  <si>
    <t xml:space="preserve">Salvador </t>
  </si>
  <si>
    <t xml:space="preserve">Navarro </t>
  </si>
  <si>
    <t>Arturo</t>
  </si>
  <si>
    <t xml:space="preserve">Mora </t>
  </si>
  <si>
    <t xml:space="preserve">Ballesteros </t>
  </si>
  <si>
    <t xml:space="preserve">Jesús </t>
  </si>
  <si>
    <t xml:space="preserve">Juan Pablo </t>
  </si>
  <si>
    <t xml:space="preserve">Ramírez </t>
  </si>
  <si>
    <t xml:space="preserve">Luis Fernando </t>
  </si>
  <si>
    <t xml:space="preserve">González </t>
  </si>
  <si>
    <t xml:space="preserve">Aguilera </t>
  </si>
  <si>
    <t xml:space="preserve">Hugo Ramón </t>
  </si>
  <si>
    <t xml:space="preserve">Zermeño </t>
  </si>
  <si>
    <t xml:space="preserve">Franco </t>
  </si>
  <si>
    <t xml:space="preserve">Carlos Alberto </t>
  </si>
  <si>
    <t xml:space="preserve">Soto </t>
  </si>
  <si>
    <t>Delgado</t>
  </si>
  <si>
    <t xml:space="preserve">Yolanda </t>
  </si>
  <si>
    <t xml:space="preserve">Ortíz </t>
  </si>
  <si>
    <t xml:space="preserve">Marín </t>
  </si>
  <si>
    <t xml:space="preserve">Lilia </t>
  </si>
  <si>
    <t xml:space="preserve">Contreras </t>
  </si>
  <si>
    <t xml:space="preserve">Aguila </t>
  </si>
  <si>
    <t xml:space="preserve">Santos </t>
  </si>
  <si>
    <t>Saldaña</t>
  </si>
  <si>
    <t xml:space="preserve">Ramon </t>
  </si>
  <si>
    <t>Romero</t>
  </si>
  <si>
    <t xml:space="preserve">Herrera </t>
  </si>
  <si>
    <t xml:space="preserve">Alejandro Jesús </t>
  </si>
  <si>
    <t>Marquéz</t>
  </si>
  <si>
    <t xml:space="preserve">López </t>
  </si>
  <si>
    <t xml:space="preserve">Jose Alejandro </t>
  </si>
  <si>
    <t xml:space="preserve">Colchado </t>
  </si>
  <si>
    <t xml:space="preserve">Aldana </t>
  </si>
  <si>
    <t xml:space="preserve">Alejandro </t>
  </si>
  <si>
    <t>Moreno</t>
  </si>
  <si>
    <t xml:space="preserve">Rigel </t>
  </si>
  <si>
    <t xml:space="preserve">Madrigal </t>
  </si>
  <si>
    <t xml:space="preserve">Mondragón </t>
  </si>
  <si>
    <t xml:space="preserve">Roberto </t>
  </si>
  <si>
    <t xml:space="preserve">Salcedo </t>
  </si>
  <si>
    <t xml:space="preserve">Quintero </t>
  </si>
  <si>
    <t xml:space="preserve">Sergio Arturo </t>
  </si>
  <si>
    <t xml:space="preserve">Anaya </t>
  </si>
  <si>
    <t>Fernández</t>
  </si>
  <si>
    <t>Antonia</t>
  </si>
  <si>
    <t>Prado</t>
  </si>
  <si>
    <t xml:space="preserve">Abdias </t>
  </si>
  <si>
    <t xml:space="preserve">Toledo </t>
  </si>
  <si>
    <t xml:space="preserve">Bucio </t>
  </si>
  <si>
    <t xml:space="preserve">Daniel </t>
  </si>
  <si>
    <t xml:space="preserve">Lopez </t>
  </si>
  <si>
    <t xml:space="preserve">ND </t>
  </si>
  <si>
    <t>ND</t>
  </si>
  <si>
    <t>SINDICATURA</t>
  </si>
  <si>
    <t xml:space="preserve">Recurso Municipal </t>
  </si>
  <si>
    <t>Recurso Federal</t>
  </si>
  <si>
    <t>No se manejan recursos directamente; la informacion se publica en la página de transparencia; no hay modificaciones al documento.</t>
  </si>
  <si>
    <t>La informacion se publica en la página de transparencia; no hay modificaciones al documento.</t>
  </si>
  <si>
    <t xml:space="preserve">Departamento deRecursos Humanos </t>
  </si>
  <si>
    <t xml:space="preserve">Dirección de asuntos Jurídicos </t>
  </si>
  <si>
    <t>Sistema DIF Municipal</t>
  </si>
  <si>
    <t>N/D</t>
  </si>
  <si>
    <t>http://sistemas.zamora.gob.mx/transparencia/docs/a35fxxxii/8.pdf</t>
  </si>
  <si>
    <t>http://sistemas.zamora.gob.mx/transparencia/docs/a35fxxxii/9.pdf</t>
  </si>
  <si>
    <t>http://sistemas.zamora.gob.mx/transparencia/docs/a35fxxxii/10.pdf</t>
  </si>
  <si>
    <t>http://sistemas.zamora.gob.mx/transparencia/docs/a35fxxxii/11.pdf</t>
  </si>
  <si>
    <t>http://sistemas.zamora.gob.mx/transparencia/docs/a35fxxxii/12.pdf</t>
  </si>
  <si>
    <t>http://sistemas.zamora.gob.mx/transparencia/docs/a35fxxxii/13.pdf</t>
  </si>
  <si>
    <t>http://sistemas.zamora.gob.mx/transparencia/docs/a35fxxxii/14.pdf</t>
  </si>
  <si>
    <t>http://sistemas.zamora.gob.mx/transparencia/docs/a35fxxxii/15.pdf</t>
  </si>
  <si>
    <t>http://sistemas.zamora.gob.mx/transparencia/docs/a35fxxxii/16.pdf</t>
  </si>
  <si>
    <t>http://sistemas.zamora.gob.mx/transparencia/docs/a35fxxxii/17.pdf</t>
  </si>
  <si>
    <t>http://sistemas.zamora.gob.mx/transparencia/docs/a35fxxxii/18.pdf</t>
  </si>
  <si>
    <t>http://sistemas.zamora.gob.mx/transparencia/docs/a35fxxxii/19.pdf</t>
  </si>
  <si>
    <t>http://sistemas.zamora.gob.mx/transparencia/docs/a35fxxxii/20.pdf</t>
  </si>
  <si>
    <t>http://sistemas.zamora.gob.mx/transparencia/docs/a35fxxxii/21.pdf</t>
  </si>
  <si>
    <t>http://sistemas.zamora.gob.mx/transparencia/docs/a35fxxxii/22.pdf</t>
  </si>
  <si>
    <t>http://sistemas.zamora.gob.mx/transparencia/docs/a35fxxxii/23.pdf</t>
  </si>
  <si>
    <t>http://sistemas.zamora.gob.mx/transparencia/docs/a35fxxxii/24.pdf</t>
  </si>
  <si>
    <t>http://sistemas.zamora.gob.mx/transparencia/docs/a35fxxxii/25.pdf</t>
  </si>
  <si>
    <t>http://sistemas.zamora.gob.mx/transparencia/docs/a35fxxxii/26.pdf</t>
  </si>
  <si>
    <t>http://sistemas.zamora.gob.mx/transparencia/docs/a35fxxxii/27.pdf</t>
  </si>
  <si>
    <t>http://sistemas.zamora.gob.mx/transparencia/docs/a35fxxxii/28.pdf</t>
  </si>
  <si>
    <t>http://sistemas.zamora.gob.mx/transparencia/docs/a35fxxxii/29.pdf</t>
  </si>
  <si>
    <t>http://sistemas.zamora.gob.mx/transparencia/docs/a35fxxxii/30.pdf</t>
  </si>
  <si>
    <t>http://sistemas.zamora.gob.mx/transparencia/docs/a35fxxxii/31.pdf</t>
  </si>
  <si>
    <t>http://sistemas.zamora.gob.mx/transparencia/docs/a35fxxxii/32.pdf</t>
  </si>
  <si>
    <t>http://sistemas.zamora.gob.mx/transparencia/docs/a35fxxxii/33.pdf</t>
  </si>
  <si>
    <t>http://sistemas.zamora.gob.mx/transparencia/docs/a35fxxxii/45.pdf</t>
  </si>
  <si>
    <t>http://sistemas.zamora.gob.mx/transparencia/docs/a35fxxxii/46.pdf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</si>
</sst>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xxii/8.pdf" TargetMode="External" /><Relationship Id="rId2" Type="http://schemas.openxmlformats.org/officeDocument/2006/relationships/hyperlink" Target="http://sistemas.zamora.gob.mx/transparencia/docs/a35fxxxii/9.pdf" TargetMode="External" /><Relationship Id="rId3" Type="http://schemas.openxmlformats.org/officeDocument/2006/relationships/hyperlink" Target="http://sistemas.zamora.gob.mx/transparencia/docs/a35fxxxii/10.pdf" TargetMode="External" /><Relationship Id="rId4" Type="http://schemas.openxmlformats.org/officeDocument/2006/relationships/hyperlink" Target="http://sistemas.zamora.gob.mx/transparencia/docs/a35fxxxii/11.pdf" TargetMode="External" /><Relationship Id="rId5" Type="http://schemas.openxmlformats.org/officeDocument/2006/relationships/hyperlink" Target="http://sistemas.zamora.gob.mx/transparencia/docs/a35fxxxii/12.pdf" TargetMode="External" /><Relationship Id="rId6" Type="http://schemas.openxmlformats.org/officeDocument/2006/relationships/hyperlink" Target="http://sistemas.zamora.gob.mx/transparencia/docs/a35fxxxii/13.pdf" TargetMode="External" /><Relationship Id="rId7" Type="http://schemas.openxmlformats.org/officeDocument/2006/relationships/hyperlink" Target="http://sistemas.zamora.gob.mx/transparencia/docs/a35fxxxii/14.pdf" TargetMode="External" /><Relationship Id="rId8" Type="http://schemas.openxmlformats.org/officeDocument/2006/relationships/hyperlink" Target="http://sistemas.zamora.gob.mx/transparencia/docs/a35fxxxii/15.pdf" TargetMode="External" /><Relationship Id="rId9" Type="http://schemas.openxmlformats.org/officeDocument/2006/relationships/hyperlink" Target="http://sistemas.zamora.gob.mx/transparencia/docs/a35fxxxii/16.pdf" TargetMode="External" /><Relationship Id="rId10" Type="http://schemas.openxmlformats.org/officeDocument/2006/relationships/hyperlink" Target="http://sistemas.zamora.gob.mx/transparencia/docs/a35fxxxii/17.pdf" TargetMode="External" /><Relationship Id="rId11" Type="http://schemas.openxmlformats.org/officeDocument/2006/relationships/hyperlink" Target="http://sistemas.zamora.gob.mx/transparencia/docs/a35fxxxii/18.pdf" TargetMode="External" /><Relationship Id="rId12" Type="http://schemas.openxmlformats.org/officeDocument/2006/relationships/hyperlink" Target="http://sistemas.zamora.gob.mx/transparencia/docs/a35fxxxii/19.pdf" TargetMode="External" /><Relationship Id="rId13" Type="http://schemas.openxmlformats.org/officeDocument/2006/relationships/hyperlink" Target="http://sistemas.zamora.gob.mx/transparencia/docs/a35fxxxii/20.pdf" TargetMode="External" /><Relationship Id="rId14" Type="http://schemas.openxmlformats.org/officeDocument/2006/relationships/hyperlink" Target="http://sistemas.zamora.gob.mx/transparencia/docs/a35fxxxii/21.pdf" TargetMode="External" /><Relationship Id="rId15" Type="http://schemas.openxmlformats.org/officeDocument/2006/relationships/hyperlink" Target="http://sistemas.zamora.gob.mx/transparencia/docs/a35fxxxii/22.pdf" TargetMode="External" /><Relationship Id="rId16" Type="http://schemas.openxmlformats.org/officeDocument/2006/relationships/hyperlink" Target="http://sistemas.zamora.gob.mx/transparencia/docs/a35fxxxii/23.pdf" TargetMode="External" /><Relationship Id="rId17" Type="http://schemas.openxmlformats.org/officeDocument/2006/relationships/hyperlink" Target="http://sistemas.zamora.gob.mx/transparencia/docs/a35fxxxii/24.pdf" TargetMode="External" /><Relationship Id="rId18" Type="http://schemas.openxmlformats.org/officeDocument/2006/relationships/hyperlink" Target="http://sistemas.zamora.gob.mx/transparencia/docs/a35fxxxii/25.pdf" TargetMode="External" /><Relationship Id="rId19" Type="http://schemas.openxmlformats.org/officeDocument/2006/relationships/hyperlink" Target="http://sistemas.zamora.gob.mx/transparencia/docs/a35fxxxii/26.pdf" TargetMode="External" /><Relationship Id="rId20" Type="http://schemas.openxmlformats.org/officeDocument/2006/relationships/hyperlink" Target="http://sistemas.zamora.gob.mx/transparencia/docs/a35fxxxii/27.pdf" TargetMode="External" /><Relationship Id="rId21" Type="http://schemas.openxmlformats.org/officeDocument/2006/relationships/hyperlink" Target="http://sistemas.zamora.gob.mx/transparencia/docs/a35fxxxii/28.pdf" TargetMode="External" /><Relationship Id="rId22" Type="http://schemas.openxmlformats.org/officeDocument/2006/relationships/hyperlink" Target="http://sistemas.zamora.gob.mx/transparencia/docs/a35fxxxii/29.pdf" TargetMode="External" /><Relationship Id="rId23" Type="http://schemas.openxmlformats.org/officeDocument/2006/relationships/hyperlink" Target="http://sistemas.zamora.gob.mx/transparencia/docs/a35fxxxii/30.pdf" TargetMode="External" /><Relationship Id="rId24" Type="http://schemas.openxmlformats.org/officeDocument/2006/relationships/hyperlink" Target="http://sistemas.zamora.gob.mx/transparencia/docs/a35fxxxii/31.pdf" TargetMode="External" /><Relationship Id="rId25" Type="http://schemas.openxmlformats.org/officeDocument/2006/relationships/hyperlink" Target="http://sistemas.zamora.gob.mx/transparencia/docs/a35fxxxii/32.pdf" TargetMode="External" /><Relationship Id="rId26" Type="http://schemas.openxmlformats.org/officeDocument/2006/relationships/hyperlink" Target="http://sistemas.zamora.gob.mx/transparencia/docs/a35fxxxii/33.pdf" TargetMode="External" /><Relationship Id="rId27" Type="http://schemas.openxmlformats.org/officeDocument/2006/relationships/hyperlink" Target="http://sistemas.zamora.gob.mx/transparencia/docs/a35fxxxii/45.pdf" TargetMode="External" /><Relationship Id="rId28" Type="http://schemas.openxmlformats.org/officeDocument/2006/relationships/hyperlink" Target="http://sistemas.zamora.gob.mx/transparencia/docs/a35fxxxii/46.pdf" TargetMode="External" /><Relationship Id="rId29" Type="http://schemas.openxmlformats.org/officeDocument/2006/relationships/vmlDrawing" Target="../drawings/vmlDrawing1.vml" /><Relationship Id="rId30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98" zoomScaleNormal="98" zoomScalePageLayoutView="0" workbookViewId="0" topLeftCell="A2">
      <selection activeCell="S35" sqref="A8:IV35"/>
    </sheetView>
  </sheetViews>
  <sheetFormatPr defaultColWidth="9.140625" defaultRowHeight="12.75"/>
  <cols>
    <col min="1" max="1" width="36.57421875" style="3" customWidth="1"/>
    <col min="2" max="2" width="25.28125" style="3" bestFit="1" customWidth="1"/>
    <col min="3" max="3" width="45.421875" style="3" customWidth="1"/>
    <col min="4" max="4" width="29.421875" style="3" bestFit="1" customWidth="1"/>
    <col min="5" max="5" width="46.140625" style="3" bestFit="1" customWidth="1"/>
    <col min="6" max="6" width="41.28125" style="3" hidden="1" customWidth="1"/>
    <col min="7" max="7" width="34.421875" style="3" customWidth="1"/>
    <col min="8" max="8" width="39.57421875" style="3" customWidth="1"/>
    <col min="9" max="9" width="42.140625" style="3" customWidth="1"/>
    <col min="10" max="10" width="35.421875" style="3" customWidth="1"/>
    <col min="11" max="11" width="25.7109375" style="3" bestFit="1" customWidth="1"/>
    <col min="12" max="12" width="33.57421875" style="3" customWidth="1"/>
    <col min="13" max="13" width="27.28125" style="3" bestFit="1" customWidth="1"/>
    <col min="14" max="14" width="29.57421875" style="3" bestFit="1" customWidth="1"/>
    <col min="15" max="15" width="31.57421875" style="3" customWidth="1"/>
    <col min="16" max="16" width="61.140625" style="3" bestFit="1" customWidth="1"/>
    <col min="17" max="17" width="34.57421875" style="3" customWidth="1"/>
    <col min="18" max="18" width="22.421875" style="3" bestFit="1" customWidth="1"/>
    <col min="19" max="19" width="34.7109375" style="3" customWidth="1"/>
    <col min="20" max="20" width="9.00390625" style="3" bestFit="1" customWidth="1"/>
    <col min="21" max="21" width="20.57421875" style="3" customWidth="1"/>
    <col min="22" max="22" width="79.8515625" style="3" customWidth="1"/>
    <col min="23" max="16384" width="85.8515625" style="3" customWidth="1"/>
  </cols>
  <sheetData>
    <row r="1" ht="12.75" hidden="1">
      <c r="A1" s="3" t="s">
        <v>4</v>
      </c>
    </row>
    <row r="2" spans="1:3" ht="28.5" customHeight="1">
      <c r="A2" s="4" t="s">
        <v>5</v>
      </c>
      <c r="B2" s="4" t="s">
        <v>6</v>
      </c>
      <c r="C2" s="4" t="s">
        <v>7</v>
      </c>
    </row>
    <row r="3" spans="1:3" ht="66.75" customHeight="1">
      <c r="A3" s="5" t="s">
        <v>8</v>
      </c>
      <c r="B3" s="5" t="s">
        <v>9</v>
      </c>
      <c r="C3" s="5" t="s">
        <v>8</v>
      </c>
    </row>
    <row r="4" spans="1:22" ht="12.75" hidden="1">
      <c r="A4" s="3" t="s">
        <v>10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K4" s="3" t="s">
        <v>13</v>
      </c>
      <c r="L4" s="3" t="s">
        <v>13</v>
      </c>
      <c r="M4" s="3" t="s">
        <v>12</v>
      </c>
      <c r="N4" s="3" t="s">
        <v>12</v>
      </c>
      <c r="O4" s="3" t="s">
        <v>12</v>
      </c>
      <c r="P4" s="3" t="s">
        <v>15</v>
      </c>
      <c r="Q4" s="3" t="s">
        <v>15</v>
      </c>
      <c r="R4" s="3" t="s">
        <v>12</v>
      </c>
      <c r="S4" s="3" t="s">
        <v>13</v>
      </c>
      <c r="T4" s="3" t="s">
        <v>16</v>
      </c>
      <c r="U4" s="3" t="s">
        <v>17</v>
      </c>
      <c r="V4" s="3" t="s">
        <v>18</v>
      </c>
    </row>
    <row r="5" spans="1:22" ht="12.75" hidden="1">
      <c r="A5" s="3" t="s">
        <v>19</v>
      </c>
      <c r="B5" s="3" t="s">
        <v>20</v>
      </c>
      <c r="C5" s="3" t="s">
        <v>21</v>
      </c>
      <c r="D5" s="3" t="s">
        <v>22</v>
      </c>
      <c r="E5" s="3" t="s">
        <v>23</v>
      </c>
      <c r="F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</row>
    <row r="6" spans="1:22" ht="15.75" customHeight="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45" customHeight="1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8" t="s">
        <v>49</v>
      </c>
      <c r="H7" s="8" t="s">
        <v>50</v>
      </c>
      <c r="I7" s="8" t="s">
        <v>51</v>
      </c>
      <c r="J7" s="8" t="s">
        <v>52</v>
      </c>
      <c r="K7" s="5" t="s">
        <v>53</v>
      </c>
      <c r="L7" s="5" t="s">
        <v>54</v>
      </c>
      <c r="M7" s="5" t="s">
        <v>55</v>
      </c>
      <c r="N7" s="5" t="s">
        <v>56</v>
      </c>
      <c r="O7" s="5" t="s">
        <v>57</v>
      </c>
      <c r="P7" s="5" t="s">
        <v>58</v>
      </c>
      <c r="Q7" s="5" t="s">
        <v>59</v>
      </c>
      <c r="R7" s="5" t="s">
        <v>60</v>
      </c>
      <c r="S7" s="5" t="s">
        <v>61</v>
      </c>
      <c r="T7" s="5" t="s">
        <v>62</v>
      </c>
      <c r="U7" s="5" t="s">
        <v>63</v>
      </c>
      <c r="V7" s="5" t="s">
        <v>64</v>
      </c>
    </row>
    <row r="8" spans="1:22" ht="33" customHeight="1">
      <c r="A8" s="3">
        <v>2015</v>
      </c>
      <c r="B8" s="3" t="s">
        <v>65</v>
      </c>
      <c r="C8" s="3" t="s">
        <v>3</v>
      </c>
      <c r="D8" s="9">
        <v>42292</v>
      </c>
      <c r="E8" s="3" t="s">
        <v>147</v>
      </c>
      <c r="F8" s="3">
        <v>1</v>
      </c>
      <c r="G8" s="3" t="str">
        <f>VLOOKUP($F8,'Tabla 226331'!$A$4:$E$31,2,FALSE)</f>
        <v>Martha </v>
      </c>
      <c r="H8" s="3" t="str">
        <f>VLOOKUP($F8,'Tabla 226331'!$A$4:$E$31,3,FALSE)</f>
        <v>Vega </v>
      </c>
      <c r="I8" s="3" t="str">
        <f>VLOOKUP($F8,'Tabla 226331'!$A$4:$E$31,4,FALSE)</f>
        <v>Soria </v>
      </c>
      <c r="J8" s="3" t="str">
        <f>VLOOKUP($F8,'Tabla 226331'!$A$4:$E$31,5,FALSE)</f>
        <v>N/D</v>
      </c>
      <c r="K8" s="3" t="s">
        <v>66</v>
      </c>
      <c r="L8" s="10" t="s">
        <v>141</v>
      </c>
      <c r="M8" s="9">
        <v>42292</v>
      </c>
      <c r="N8" s="9">
        <v>43343</v>
      </c>
      <c r="O8" s="11" t="s">
        <v>141</v>
      </c>
      <c r="P8" s="12" t="s">
        <v>151</v>
      </c>
      <c r="Q8" s="10" t="s">
        <v>141</v>
      </c>
      <c r="R8" s="9">
        <v>42844</v>
      </c>
      <c r="S8" s="10" t="s">
        <v>142</v>
      </c>
      <c r="T8" s="3">
        <v>2015</v>
      </c>
      <c r="U8" s="9">
        <v>42859</v>
      </c>
      <c r="V8" s="11" t="s">
        <v>145</v>
      </c>
    </row>
    <row r="9" spans="1:22" ht="33" customHeight="1">
      <c r="A9" s="3">
        <v>2015</v>
      </c>
      <c r="B9" s="3" t="s">
        <v>65</v>
      </c>
      <c r="C9" s="3" t="s">
        <v>3</v>
      </c>
      <c r="D9" s="9">
        <v>42292</v>
      </c>
      <c r="E9" s="3" t="s">
        <v>147</v>
      </c>
      <c r="F9" s="3">
        <v>2</v>
      </c>
      <c r="G9" s="3" t="str">
        <f>VLOOKUP($F9,'Tabla 226331'!$A$4:$E$31,2,FALSE)</f>
        <v>Cristina </v>
      </c>
      <c r="H9" s="3" t="str">
        <f>VLOOKUP($F9,'Tabla 226331'!$A$4:$E$31,3,FALSE)</f>
        <v>Reyes </v>
      </c>
      <c r="I9" s="3" t="str">
        <f>VLOOKUP($F9,'Tabla 226331'!$A$4:$E$31,4,FALSE)</f>
        <v>Pérez </v>
      </c>
      <c r="J9" s="3" t="str">
        <f>VLOOKUP($F9,'Tabla 226331'!$A$4:$E$31,5,FALSE)</f>
        <v>N/D</v>
      </c>
      <c r="K9" s="3" t="s">
        <v>66</v>
      </c>
      <c r="L9" s="10" t="s">
        <v>141</v>
      </c>
      <c r="M9" s="9">
        <v>42292</v>
      </c>
      <c r="N9" s="9">
        <v>43343</v>
      </c>
      <c r="O9" s="11" t="s">
        <v>141</v>
      </c>
      <c r="P9" s="12" t="s">
        <v>152</v>
      </c>
      <c r="Q9" s="10" t="s">
        <v>141</v>
      </c>
      <c r="R9" s="9">
        <v>42844</v>
      </c>
      <c r="S9" s="10" t="s">
        <v>142</v>
      </c>
      <c r="T9" s="3">
        <v>2015</v>
      </c>
      <c r="U9" s="9">
        <v>42859</v>
      </c>
      <c r="V9" s="11" t="s">
        <v>145</v>
      </c>
    </row>
    <row r="10" spans="1:22" ht="33" customHeight="1">
      <c r="A10" s="3">
        <v>2015</v>
      </c>
      <c r="B10" s="3" t="s">
        <v>65</v>
      </c>
      <c r="C10" s="3" t="s">
        <v>3</v>
      </c>
      <c r="D10" s="9">
        <v>42292</v>
      </c>
      <c r="E10" s="3" t="s">
        <v>147</v>
      </c>
      <c r="F10" s="3">
        <v>3</v>
      </c>
      <c r="G10" s="3" t="str">
        <f>VLOOKUP($F10,'Tabla 226331'!$A$4:$E$31,2,FALSE)</f>
        <v>Alma Angelica</v>
      </c>
      <c r="H10" s="3" t="str">
        <f>VLOOKUP($F10,'Tabla 226331'!$A$4:$E$31,3,FALSE)</f>
        <v>de la Madrid </v>
      </c>
      <c r="I10" s="3" t="str">
        <f>VLOOKUP($F10,'Tabla 226331'!$A$4:$E$31,4,FALSE)</f>
        <v>Olvera</v>
      </c>
      <c r="J10" s="3" t="str">
        <f>VLOOKUP($F10,'Tabla 226331'!$A$4:$E$31,5,FALSE)</f>
        <v>N/D</v>
      </c>
      <c r="K10" s="3" t="s">
        <v>66</v>
      </c>
      <c r="L10" s="10" t="s">
        <v>141</v>
      </c>
      <c r="M10" s="9">
        <v>42292</v>
      </c>
      <c r="N10" s="9">
        <v>43343</v>
      </c>
      <c r="O10" s="11" t="s">
        <v>141</v>
      </c>
      <c r="P10" s="12" t="s">
        <v>153</v>
      </c>
      <c r="Q10" s="10" t="s">
        <v>141</v>
      </c>
      <c r="R10" s="9">
        <v>42844</v>
      </c>
      <c r="S10" s="10" t="s">
        <v>142</v>
      </c>
      <c r="T10" s="3">
        <v>2015</v>
      </c>
      <c r="U10" s="9">
        <v>42859</v>
      </c>
      <c r="V10" s="11" t="s">
        <v>145</v>
      </c>
    </row>
    <row r="11" spans="1:22" ht="33" customHeight="1">
      <c r="A11" s="3">
        <v>2015</v>
      </c>
      <c r="B11" s="3" t="s">
        <v>65</v>
      </c>
      <c r="C11" s="3" t="s">
        <v>3</v>
      </c>
      <c r="D11" s="9">
        <v>42292</v>
      </c>
      <c r="E11" s="3" t="s">
        <v>147</v>
      </c>
      <c r="F11" s="3">
        <v>4</v>
      </c>
      <c r="G11" s="3" t="str">
        <f>VLOOKUP($F11,'Tabla 226331'!$A$4:$E$31,2,FALSE)</f>
        <v>Erik Dan </v>
      </c>
      <c r="H11" s="3" t="str">
        <f>VLOOKUP($F11,'Tabla 226331'!$A$4:$E$31,3,FALSE)</f>
        <v>Santana</v>
      </c>
      <c r="I11" s="3" t="str">
        <f>VLOOKUP($F11,'Tabla 226331'!$A$4:$E$31,4,FALSE)</f>
        <v>García </v>
      </c>
      <c r="J11" s="3" t="str">
        <f>VLOOKUP($F11,'Tabla 226331'!$A$4:$E$31,5,FALSE)</f>
        <v>N/D</v>
      </c>
      <c r="K11" s="3" t="s">
        <v>66</v>
      </c>
      <c r="L11" s="10" t="s">
        <v>141</v>
      </c>
      <c r="M11" s="9">
        <v>42292</v>
      </c>
      <c r="N11" s="9">
        <v>43343</v>
      </c>
      <c r="O11" s="11" t="s">
        <v>141</v>
      </c>
      <c r="P11" s="12" t="s">
        <v>154</v>
      </c>
      <c r="Q11" s="10" t="s">
        <v>141</v>
      </c>
      <c r="R11" s="9">
        <v>42844</v>
      </c>
      <c r="S11" s="10" t="s">
        <v>142</v>
      </c>
      <c r="T11" s="3">
        <v>2015</v>
      </c>
      <c r="U11" s="9">
        <v>42859</v>
      </c>
      <c r="V11" s="11" t="s">
        <v>145</v>
      </c>
    </row>
    <row r="12" spans="1:22" ht="33" customHeight="1">
      <c r="A12" s="3">
        <v>2015</v>
      </c>
      <c r="B12" s="3" t="s">
        <v>65</v>
      </c>
      <c r="C12" s="3" t="s">
        <v>3</v>
      </c>
      <c r="D12" s="9">
        <v>42292</v>
      </c>
      <c r="E12" s="3" t="s">
        <v>147</v>
      </c>
      <c r="F12" s="3">
        <v>5</v>
      </c>
      <c r="G12" s="3" t="str">
        <f>VLOOKUP($F12,'Tabla 226331'!$A$4:$E$31,2,FALSE)</f>
        <v>Mariano</v>
      </c>
      <c r="H12" s="3" t="str">
        <f>VLOOKUP($F12,'Tabla 226331'!$A$4:$E$31,3,FALSE)</f>
        <v>Verduzco </v>
      </c>
      <c r="I12" s="3" t="str">
        <f>VLOOKUP($F12,'Tabla 226331'!$A$4:$E$31,4,FALSE)</f>
        <v>Mendez</v>
      </c>
      <c r="J12" s="3" t="str">
        <f>VLOOKUP($F12,'Tabla 226331'!$A$4:$E$31,5,FALSE)</f>
        <v>N/D</v>
      </c>
      <c r="K12" s="3" t="s">
        <v>66</v>
      </c>
      <c r="L12" s="10" t="s">
        <v>141</v>
      </c>
      <c r="M12" s="9">
        <v>42292</v>
      </c>
      <c r="N12" s="9">
        <v>43343</v>
      </c>
      <c r="O12" s="11" t="s">
        <v>141</v>
      </c>
      <c r="P12" s="12" t="s">
        <v>155</v>
      </c>
      <c r="Q12" s="10" t="s">
        <v>141</v>
      </c>
      <c r="R12" s="9">
        <v>42844</v>
      </c>
      <c r="S12" s="10" t="s">
        <v>142</v>
      </c>
      <c r="T12" s="3">
        <v>2015</v>
      </c>
      <c r="U12" s="9">
        <v>42859</v>
      </c>
      <c r="V12" s="11" t="s">
        <v>145</v>
      </c>
    </row>
    <row r="13" spans="1:22" ht="33" customHeight="1">
      <c r="A13" s="3">
        <v>2015</v>
      </c>
      <c r="B13" s="3" t="s">
        <v>65</v>
      </c>
      <c r="C13" s="3" t="s">
        <v>3</v>
      </c>
      <c r="D13" s="9">
        <v>42292</v>
      </c>
      <c r="E13" s="3" t="s">
        <v>147</v>
      </c>
      <c r="F13" s="3">
        <v>6</v>
      </c>
      <c r="G13" s="3" t="str">
        <f>VLOOKUP($F13,'Tabla 226331'!$A$4:$E$31,2,FALSE)</f>
        <v>Ricardo </v>
      </c>
      <c r="H13" s="3" t="str">
        <f>VLOOKUP($F13,'Tabla 226331'!$A$4:$E$31,3,FALSE)</f>
        <v>Denisa </v>
      </c>
      <c r="I13" s="3" t="str">
        <f>VLOOKUP($F13,'Tabla 226331'!$A$4:$E$31,4,FALSE)</f>
        <v>Gómez</v>
      </c>
      <c r="J13" s="3" t="str">
        <f>VLOOKUP($F13,'Tabla 226331'!$A$4:$E$31,5,FALSE)</f>
        <v>N/D</v>
      </c>
      <c r="K13" s="3" t="s">
        <v>66</v>
      </c>
      <c r="L13" s="10" t="s">
        <v>141</v>
      </c>
      <c r="M13" s="9">
        <v>42292</v>
      </c>
      <c r="N13" s="9">
        <v>43343</v>
      </c>
      <c r="O13" s="11" t="s">
        <v>141</v>
      </c>
      <c r="P13" s="12" t="s">
        <v>156</v>
      </c>
      <c r="Q13" s="10" t="s">
        <v>141</v>
      </c>
      <c r="R13" s="9">
        <v>42844</v>
      </c>
      <c r="S13" s="10" t="s">
        <v>142</v>
      </c>
      <c r="T13" s="3">
        <v>2015</v>
      </c>
      <c r="U13" s="9">
        <v>42859</v>
      </c>
      <c r="V13" s="11" t="s">
        <v>145</v>
      </c>
    </row>
    <row r="14" spans="1:22" ht="33" customHeight="1">
      <c r="A14" s="3">
        <v>2015</v>
      </c>
      <c r="B14" s="3" t="s">
        <v>65</v>
      </c>
      <c r="C14" s="3" t="s">
        <v>3</v>
      </c>
      <c r="D14" s="9">
        <v>42278</v>
      </c>
      <c r="E14" s="3" t="s">
        <v>147</v>
      </c>
      <c r="F14" s="3">
        <v>7</v>
      </c>
      <c r="G14" s="3" t="str">
        <f>VLOOKUP($F14,'Tabla 226331'!$A$4:$E$31,2,FALSE)</f>
        <v>Salvador </v>
      </c>
      <c r="H14" s="3" t="str">
        <f>VLOOKUP($F14,'Tabla 226331'!$A$4:$E$31,3,FALSE)</f>
        <v>García </v>
      </c>
      <c r="I14" s="3" t="str">
        <f>VLOOKUP($F14,'Tabla 226331'!$A$4:$E$31,4,FALSE)</f>
        <v>Navarro </v>
      </c>
      <c r="J14" s="3" t="str">
        <f>VLOOKUP($F14,'Tabla 226331'!$A$4:$E$31,5,FALSE)</f>
        <v>N/D</v>
      </c>
      <c r="K14" s="3" t="s">
        <v>66</v>
      </c>
      <c r="L14" s="10" t="s">
        <v>141</v>
      </c>
      <c r="M14" s="9">
        <v>42278</v>
      </c>
      <c r="N14" s="9">
        <v>43343</v>
      </c>
      <c r="O14" s="11" t="s">
        <v>141</v>
      </c>
      <c r="P14" s="12" t="s">
        <v>157</v>
      </c>
      <c r="Q14" s="10" t="s">
        <v>141</v>
      </c>
      <c r="R14" s="9">
        <v>42844</v>
      </c>
      <c r="S14" s="10" t="s">
        <v>142</v>
      </c>
      <c r="T14" s="3">
        <v>2015</v>
      </c>
      <c r="U14" s="9">
        <v>42859</v>
      </c>
      <c r="V14" s="11" t="s">
        <v>145</v>
      </c>
    </row>
    <row r="15" spans="1:22" ht="33" customHeight="1">
      <c r="A15" s="3">
        <v>2015</v>
      </c>
      <c r="B15" s="3" t="s">
        <v>65</v>
      </c>
      <c r="C15" s="3" t="s">
        <v>3</v>
      </c>
      <c r="D15" s="9">
        <v>42292</v>
      </c>
      <c r="E15" s="3" t="s">
        <v>147</v>
      </c>
      <c r="F15" s="3">
        <v>8</v>
      </c>
      <c r="G15" s="3" t="str">
        <f>VLOOKUP($F15,'Tabla 226331'!$A$4:$E$31,2,FALSE)</f>
        <v>Arturo</v>
      </c>
      <c r="H15" s="3" t="str">
        <f>VLOOKUP($F15,'Tabla 226331'!$A$4:$E$31,3,FALSE)</f>
        <v>Mora </v>
      </c>
      <c r="I15" s="3" t="str">
        <f>VLOOKUP($F15,'Tabla 226331'!$A$4:$E$31,4,FALSE)</f>
        <v>Ballesteros </v>
      </c>
      <c r="J15" s="3" t="str">
        <f>VLOOKUP($F15,'Tabla 226331'!$A$4:$E$31,5,FALSE)</f>
        <v>N/D</v>
      </c>
      <c r="K15" s="3" t="s">
        <v>66</v>
      </c>
      <c r="L15" s="10" t="s">
        <v>141</v>
      </c>
      <c r="M15" s="9">
        <v>42292</v>
      </c>
      <c r="N15" s="9">
        <v>43343</v>
      </c>
      <c r="O15" s="11" t="s">
        <v>141</v>
      </c>
      <c r="P15" s="12" t="s">
        <v>158</v>
      </c>
      <c r="Q15" s="10" t="s">
        <v>141</v>
      </c>
      <c r="R15" s="9">
        <v>42844</v>
      </c>
      <c r="S15" s="10" t="s">
        <v>142</v>
      </c>
      <c r="T15" s="3">
        <v>2015</v>
      </c>
      <c r="U15" s="9">
        <v>42859</v>
      </c>
      <c r="V15" s="11" t="s">
        <v>145</v>
      </c>
    </row>
    <row r="16" spans="1:22" ht="33" customHeight="1">
      <c r="A16" s="3">
        <v>2015</v>
      </c>
      <c r="B16" s="3" t="s">
        <v>65</v>
      </c>
      <c r="C16" s="3" t="s">
        <v>3</v>
      </c>
      <c r="D16" s="9">
        <v>42292</v>
      </c>
      <c r="E16" s="3" t="s">
        <v>147</v>
      </c>
      <c r="F16" s="3">
        <v>9</v>
      </c>
      <c r="G16" s="3" t="str">
        <f>VLOOKUP($F16,'Tabla 226331'!$A$4:$E$31,2,FALSE)</f>
        <v>Jesús </v>
      </c>
      <c r="H16" s="3" t="str">
        <f>VLOOKUP($F16,'Tabla 226331'!$A$4:$E$31,3,FALSE)</f>
        <v>Villanueva </v>
      </c>
      <c r="I16" s="3" t="str">
        <f>VLOOKUP($F16,'Tabla 226331'!$A$4:$E$31,4,FALSE)</f>
        <v>García </v>
      </c>
      <c r="J16" s="3" t="str">
        <f>VLOOKUP($F16,'Tabla 226331'!$A$4:$E$31,5,FALSE)</f>
        <v>N/D</v>
      </c>
      <c r="K16" s="3" t="s">
        <v>66</v>
      </c>
      <c r="L16" s="10" t="s">
        <v>141</v>
      </c>
      <c r="M16" s="9">
        <v>42292</v>
      </c>
      <c r="N16" s="9">
        <v>43343</v>
      </c>
      <c r="O16" s="11" t="s">
        <v>141</v>
      </c>
      <c r="P16" s="12" t="s">
        <v>159</v>
      </c>
      <c r="Q16" s="10" t="s">
        <v>141</v>
      </c>
      <c r="R16" s="9">
        <v>42844</v>
      </c>
      <c r="S16" s="10" t="s">
        <v>142</v>
      </c>
      <c r="T16" s="3">
        <v>2015</v>
      </c>
      <c r="U16" s="9">
        <v>42859</v>
      </c>
      <c r="V16" s="11" t="s">
        <v>145</v>
      </c>
    </row>
    <row r="17" spans="1:22" ht="33" customHeight="1">
      <c r="A17" s="3">
        <v>2015</v>
      </c>
      <c r="B17" s="3" t="s">
        <v>65</v>
      </c>
      <c r="C17" s="3" t="s">
        <v>3</v>
      </c>
      <c r="D17" s="9">
        <v>42292</v>
      </c>
      <c r="E17" s="3" t="s">
        <v>147</v>
      </c>
      <c r="F17" s="3">
        <v>10</v>
      </c>
      <c r="G17" s="3" t="str">
        <f>VLOOKUP($F17,'Tabla 226331'!$A$4:$E$31,2,FALSE)</f>
        <v>Juan Pablo </v>
      </c>
      <c r="H17" s="3" t="str">
        <f>VLOOKUP($F17,'Tabla 226331'!$A$4:$E$31,3,FALSE)</f>
        <v>Ramírez </v>
      </c>
      <c r="I17" s="3" t="str">
        <f>VLOOKUP($F17,'Tabla 226331'!$A$4:$E$31,4,FALSE)</f>
        <v>Ortiz </v>
      </c>
      <c r="J17" s="3" t="str">
        <f>VLOOKUP($F17,'Tabla 226331'!$A$4:$E$31,5,FALSE)</f>
        <v>N/D</v>
      </c>
      <c r="K17" s="3" t="s">
        <v>66</v>
      </c>
      <c r="L17" s="10" t="s">
        <v>141</v>
      </c>
      <c r="M17" s="9">
        <v>42292</v>
      </c>
      <c r="N17" s="9">
        <v>43343</v>
      </c>
      <c r="O17" s="11" t="s">
        <v>141</v>
      </c>
      <c r="P17" s="12" t="s">
        <v>160</v>
      </c>
      <c r="Q17" s="10" t="s">
        <v>141</v>
      </c>
      <c r="R17" s="9">
        <v>42844</v>
      </c>
      <c r="S17" s="10" t="s">
        <v>142</v>
      </c>
      <c r="T17" s="3">
        <v>2015</v>
      </c>
      <c r="U17" s="9">
        <v>42859</v>
      </c>
      <c r="V17" s="11" t="s">
        <v>145</v>
      </c>
    </row>
    <row r="18" spans="1:22" ht="33" customHeight="1">
      <c r="A18" s="3">
        <v>2015</v>
      </c>
      <c r="B18" s="3" t="s">
        <v>65</v>
      </c>
      <c r="C18" s="3" t="s">
        <v>3</v>
      </c>
      <c r="D18" s="9">
        <v>42292</v>
      </c>
      <c r="E18" s="3" t="s">
        <v>147</v>
      </c>
      <c r="F18" s="3">
        <v>11</v>
      </c>
      <c r="G18" s="3" t="str">
        <f>VLOOKUP($F18,'Tabla 226331'!$A$4:$E$31,2,FALSE)</f>
        <v>Luis Fernando </v>
      </c>
      <c r="H18" s="3" t="str">
        <f>VLOOKUP($F18,'Tabla 226331'!$A$4:$E$31,3,FALSE)</f>
        <v>González </v>
      </c>
      <c r="I18" s="3" t="str">
        <f>VLOOKUP($F18,'Tabla 226331'!$A$4:$E$31,4,FALSE)</f>
        <v>Aguilera </v>
      </c>
      <c r="J18" s="3" t="str">
        <f>VLOOKUP($F18,'Tabla 226331'!$A$4:$E$31,5,FALSE)</f>
        <v>N/D</v>
      </c>
      <c r="K18" s="3" t="s">
        <v>66</v>
      </c>
      <c r="L18" s="10" t="s">
        <v>141</v>
      </c>
      <c r="M18" s="9">
        <v>42292</v>
      </c>
      <c r="N18" s="9">
        <v>43343</v>
      </c>
      <c r="O18" s="11" t="s">
        <v>141</v>
      </c>
      <c r="P18" s="12" t="s">
        <v>161</v>
      </c>
      <c r="Q18" s="10" t="s">
        <v>141</v>
      </c>
      <c r="R18" s="9">
        <v>42844</v>
      </c>
      <c r="S18" s="10" t="s">
        <v>142</v>
      </c>
      <c r="T18" s="3">
        <v>2015</v>
      </c>
      <c r="U18" s="9">
        <v>42859</v>
      </c>
      <c r="V18" s="11" t="s">
        <v>145</v>
      </c>
    </row>
    <row r="19" spans="1:22" ht="33" customHeight="1">
      <c r="A19" s="3">
        <v>2015</v>
      </c>
      <c r="B19" s="3" t="s">
        <v>65</v>
      </c>
      <c r="C19" s="3" t="s">
        <v>3</v>
      </c>
      <c r="D19" s="9">
        <v>42292</v>
      </c>
      <c r="E19" s="3" t="s">
        <v>147</v>
      </c>
      <c r="F19" s="3">
        <v>12</v>
      </c>
      <c r="G19" s="3" t="str">
        <f>VLOOKUP($F19,'Tabla 226331'!$A$4:$E$31,2,FALSE)</f>
        <v>Hugo Ramón </v>
      </c>
      <c r="H19" s="3" t="str">
        <f>VLOOKUP($F19,'Tabla 226331'!$A$4:$E$31,3,FALSE)</f>
        <v>Zermeño </v>
      </c>
      <c r="I19" s="3" t="str">
        <f>VLOOKUP($F19,'Tabla 226331'!$A$4:$E$31,4,FALSE)</f>
        <v>Franco </v>
      </c>
      <c r="J19" s="3" t="str">
        <f>VLOOKUP($F19,'Tabla 226331'!$A$4:$E$31,5,FALSE)</f>
        <v>N/D</v>
      </c>
      <c r="K19" s="3" t="s">
        <v>66</v>
      </c>
      <c r="L19" s="10" t="s">
        <v>141</v>
      </c>
      <c r="M19" s="9">
        <v>42292</v>
      </c>
      <c r="N19" s="9">
        <v>43343</v>
      </c>
      <c r="O19" s="11" t="s">
        <v>141</v>
      </c>
      <c r="P19" s="12" t="s">
        <v>162</v>
      </c>
      <c r="Q19" s="10" t="s">
        <v>141</v>
      </c>
      <c r="R19" s="9">
        <v>42844</v>
      </c>
      <c r="S19" s="10" t="s">
        <v>142</v>
      </c>
      <c r="T19" s="3">
        <v>2015</v>
      </c>
      <c r="U19" s="9">
        <v>42859</v>
      </c>
      <c r="V19" s="11" t="s">
        <v>145</v>
      </c>
    </row>
    <row r="20" spans="1:22" ht="33" customHeight="1">
      <c r="A20" s="3">
        <v>2015</v>
      </c>
      <c r="B20" s="3" t="s">
        <v>65</v>
      </c>
      <c r="C20" s="3" t="s">
        <v>3</v>
      </c>
      <c r="D20" s="9">
        <v>42292</v>
      </c>
      <c r="E20" s="3" t="s">
        <v>147</v>
      </c>
      <c r="F20" s="3">
        <v>13</v>
      </c>
      <c r="G20" s="3" t="str">
        <f>VLOOKUP($F20,'Tabla 226331'!$A$4:$E$31,2,FALSE)</f>
        <v>Carlos Alberto </v>
      </c>
      <c r="H20" s="3" t="str">
        <f>VLOOKUP($F20,'Tabla 226331'!$A$4:$E$31,3,FALSE)</f>
        <v>Soto </v>
      </c>
      <c r="I20" s="3" t="str">
        <f>VLOOKUP($F20,'Tabla 226331'!$A$4:$E$31,4,FALSE)</f>
        <v>Delgado</v>
      </c>
      <c r="J20" s="3" t="str">
        <f>VLOOKUP($F20,'Tabla 226331'!$A$4:$E$31,5,FALSE)</f>
        <v>N/D</v>
      </c>
      <c r="K20" s="3" t="s">
        <v>66</v>
      </c>
      <c r="L20" s="10" t="s">
        <v>141</v>
      </c>
      <c r="M20" s="9">
        <v>42292</v>
      </c>
      <c r="N20" s="9">
        <v>43343</v>
      </c>
      <c r="O20" s="11" t="s">
        <v>141</v>
      </c>
      <c r="P20" s="12" t="s">
        <v>163</v>
      </c>
      <c r="Q20" s="10" t="s">
        <v>141</v>
      </c>
      <c r="R20" s="9">
        <v>42844</v>
      </c>
      <c r="S20" s="10" t="s">
        <v>142</v>
      </c>
      <c r="T20" s="3">
        <v>2015</v>
      </c>
      <c r="U20" s="9">
        <v>42859</v>
      </c>
      <c r="V20" s="11" t="s">
        <v>145</v>
      </c>
    </row>
    <row r="21" spans="1:22" ht="33" customHeight="1">
      <c r="A21" s="3">
        <v>2015</v>
      </c>
      <c r="B21" s="3" t="s">
        <v>65</v>
      </c>
      <c r="C21" s="3" t="s">
        <v>3</v>
      </c>
      <c r="D21" s="9">
        <v>42292</v>
      </c>
      <c r="E21" s="3" t="s">
        <v>147</v>
      </c>
      <c r="F21" s="3">
        <v>14</v>
      </c>
      <c r="G21" s="3" t="str">
        <f>VLOOKUP($F21,'Tabla 226331'!$A$4:$E$31,2,FALSE)</f>
        <v>Yolanda </v>
      </c>
      <c r="H21" s="3" t="str">
        <f>VLOOKUP($F21,'Tabla 226331'!$A$4:$E$31,3,FALSE)</f>
        <v>Ortíz </v>
      </c>
      <c r="I21" s="3" t="str">
        <f>VLOOKUP($F21,'Tabla 226331'!$A$4:$E$31,4,FALSE)</f>
        <v>Marín </v>
      </c>
      <c r="J21" s="3" t="str">
        <f>VLOOKUP($F21,'Tabla 226331'!$A$4:$E$31,5,FALSE)</f>
        <v>N/D</v>
      </c>
      <c r="K21" s="3" t="s">
        <v>66</v>
      </c>
      <c r="L21" s="10" t="s">
        <v>141</v>
      </c>
      <c r="M21" s="9">
        <v>42292</v>
      </c>
      <c r="N21" s="9">
        <v>43343</v>
      </c>
      <c r="O21" s="11" t="s">
        <v>141</v>
      </c>
      <c r="P21" s="12" t="s">
        <v>164</v>
      </c>
      <c r="Q21" s="10" t="s">
        <v>141</v>
      </c>
      <c r="R21" s="9">
        <v>42844</v>
      </c>
      <c r="S21" s="10" t="s">
        <v>142</v>
      </c>
      <c r="T21" s="3">
        <v>2015</v>
      </c>
      <c r="U21" s="9">
        <v>42859</v>
      </c>
      <c r="V21" s="11" t="s">
        <v>145</v>
      </c>
    </row>
    <row r="22" spans="1:22" ht="33" customHeight="1">
      <c r="A22" s="3">
        <v>2015</v>
      </c>
      <c r="B22" s="3" t="s">
        <v>65</v>
      </c>
      <c r="C22" s="3" t="s">
        <v>3</v>
      </c>
      <c r="D22" s="9">
        <v>42309</v>
      </c>
      <c r="E22" s="3" t="s">
        <v>147</v>
      </c>
      <c r="F22" s="3">
        <v>15</v>
      </c>
      <c r="G22" s="3" t="str">
        <f>VLOOKUP($F22,'Tabla 226331'!$A$4:$E$31,2,FALSE)</f>
        <v>Lilia </v>
      </c>
      <c r="H22" s="3" t="str">
        <f>VLOOKUP($F22,'Tabla 226331'!$A$4:$E$31,3,FALSE)</f>
        <v>Contreras </v>
      </c>
      <c r="I22" s="3" t="str">
        <f>VLOOKUP($F22,'Tabla 226331'!$A$4:$E$31,4,FALSE)</f>
        <v>Aguila </v>
      </c>
      <c r="J22" s="3" t="str">
        <f>VLOOKUP($F22,'Tabla 226331'!$A$4:$E$31,5,FALSE)</f>
        <v>N/D</v>
      </c>
      <c r="K22" s="3" t="s">
        <v>66</v>
      </c>
      <c r="L22" s="10" t="s">
        <v>141</v>
      </c>
      <c r="M22" s="9">
        <v>42309</v>
      </c>
      <c r="N22" s="9">
        <v>43343</v>
      </c>
      <c r="O22" s="11" t="s">
        <v>141</v>
      </c>
      <c r="P22" s="12" t="s">
        <v>165</v>
      </c>
      <c r="Q22" s="10" t="s">
        <v>141</v>
      </c>
      <c r="R22" s="9">
        <v>42844</v>
      </c>
      <c r="S22" s="10" t="s">
        <v>142</v>
      </c>
      <c r="T22" s="3">
        <v>2015</v>
      </c>
      <c r="U22" s="9">
        <v>42859</v>
      </c>
      <c r="V22" s="11" t="s">
        <v>145</v>
      </c>
    </row>
    <row r="23" spans="1:22" ht="33" customHeight="1">
      <c r="A23" s="3">
        <v>2015</v>
      </c>
      <c r="B23" s="3" t="s">
        <v>65</v>
      </c>
      <c r="C23" s="3" t="s">
        <v>3</v>
      </c>
      <c r="D23" s="9">
        <v>42292</v>
      </c>
      <c r="E23" s="3" t="s">
        <v>147</v>
      </c>
      <c r="F23" s="3">
        <v>16</v>
      </c>
      <c r="G23" s="3" t="str">
        <f>VLOOKUP($F23,'Tabla 226331'!$A$4:$E$31,2,FALSE)</f>
        <v>Lilia </v>
      </c>
      <c r="H23" s="3" t="str">
        <f>VLOOKUP($F23,'Tabla 226331'!$A$4:$E$31,3,FALSE)</f>
        <v>Contreras </v>
      </c>
      <c r="I23" s="3" t="str">
        <f>VLOOKUP($F23,'Tabla 226331'!$A$4:$E$31,4,FALSE)</f>
        <v>Aguila </v>
      </c>
      <c r="J23" s="3" t="str">
        <f>VLOOKUP($F23,'Tabla 226331'!$A$4:$E$31,5,FALSE)</f>
        <v>N/D</v>
      </c>
      <c r="K23" s="3" t="s">
        <v>66</v>
      </c>
      <c r="L23" s="10" t="s">
        <v>141</v>
      </c>
      <c r="M23" s="9">
        <v>42292</v>
      </c>
      <c r="N23" s="9">
        <v>43343</v>
      </c>
      <c r="O23" s="11" t="s">
        <v>141</v>
      </c>
      <c r="P23" s="12" t="s">
        <v>166</v>
      </c>
      <c r="Q23" s="10" t="s">
        <v>141</v>
      </c>
      <c r="R23" s="9">
        <v>42844</v>
      </c>
      <c r="S23" s="10" t="s">
        <v>142</v>
      </c>
      <c r="T23" s="3">
        <v>2015</v>
      </c>
      <c r="U23" s="9">
        <v>42859</v>
      </c>
      <c r="V23" s="11" t="s">
        <v>145</v>
      </c>
    </row>
    <row r="24" spans="1:22" ht="33" customHeight="1">
      <c r="A24" s="3">
        <v>2015</v>
      </c>
      <c r="B24" s="3" t="s">
        <v>65</v>
      </c>
      <c r="C24" s="3" t="s">
        <v>3</v>
      </c>
      <c r="D24" s="9">
        <v>42292</v>
      </c>
      <c r="E24" s="3" t="s">
        <v>147</v>
      </c>
      <c r="F24" s="3">
        <v>17</v>
      </c>
      <c r="G24" s="3" t="str">
        <f>VLOOKUP($F24,'Tabla 226331'!$A$4:$E$31,2,FALSE)</f>
        <v>Lilia </v>
      </c>
      <c r="H24" s="3" t="str">
        <f>VLOOKUP($F24,'Tabla 226331'!$A$4:$E$31,3,FALSE)</f>
        <v>Contreras </v>
      </c>
      <c r="I24" s="3" t="str">
        <f>VLOOKUP($F24,'Tabla 226331'!$A$4:$E$31,4,FALSE)</f>
        <v>Aguila </v>
      </c>
      <c r="J24" s="3" t="str">
        <f>VLOOKUP($F24,'Tabla 226331'!$A$4:$E$31,5,FALSE)</f>
        <v>N/D</v>
      </c>
      <c r="K24" s="3" t="s">
        <v>66</v>
      </c>
      <c r="L24" s="10" t="s">
        <v>141</v>
      </c>
      <c r="M24" s="9">
        <v>42292</v>
      </c>
      <c r="N24" s="9">
        <v>43343</v>
      </c>
      <c r="O24" s="11" t="s">
        <v>141</v>
      </c>
      <c r="P24" s="12" t="s">
        <v>167</v>
      </c>
      <c r="Q24" s="10" t="s">
        <v>141</v>
      </c>
      <c r="R24" s="9">
        <v>42844</v>
      </c>
      <c r="S24" s="10" t="s">
        <v>142</v>
      </c>
      <c r="T24" s="3">
        <v>2015</v>
      </c>
      <c r="U24" s="9">
        <v>42859</v>
      </c>
      <c r="V24" s="11" t="s">
        <v>145</v>
      </c>
    </row>
    <row r="25" spans="1:22" ht="33" customHeight="1">
      <c r="A25" s="3">
        <v>2015</v>
      </c>
      <c r="B25" s="3" t="s">
        <v>65</v>
      </c>
      <c r="C25" s="3" t="s">
        <v>3</v>
      </c>
      <c r="D25" s="9">
        <v>42292</v>
      </c>
      <c r="E25" s="3" t="s">
        <v>147</v>
      </c>
      <c r="F25" s="3">
        <v>18</v>
      </c>
      <c r="G25" s="3" t="str">
        <f>VLOOKUP($F25,'Tabla 226331'!$A$4:$E$31,2,FALSE)</f>
        <v>Ricardo </v>
      </c>
      <c r="H25" s="3" t="str">
        <f>VLOOKUP($F25,'Tabla 226331'!$A$4:$E$31,3,FALSE)</f>
        <v>Santos </v>
      </c>
      <c r="I25" s="3" t="str">
        <f>VLOOKUP($F25,'Tabla 226331'!$A$4:$E$31,4,FALSE)</f>
        <v>Saldaña</v>
      </c>
      <c r="J25" s="3" t="str">
        <f>VLOOKUP($F25,'Tabla 226331'!$A$4:$E$31,5,FALSE)</f>
        <v>N/D</v>
      </c>
      <c r="K25" s="3" t="s">
        <v>66</v>
      </c>
      <c r="L25" s="10" t="s">
        <v>141</v>
      </c>
      <c r="M25" s="9">
        <v>42292</v>
      </c>
      <c r="N25" s="9">
        <v>43343</v>
      </c>
      <c r="O25" s="11" t="s">
        <v>141</v>
      </c>
      <c r="P25" s="12" t="s">
        <v>168</v>
      </c>
      <c r="Q25" s="10" t="s">
        <v>141</v>
      </c>
      <c r="R25" s="9">
        <v>42844</v>
      </c>
      <c r="S25" s="10" t="s">
        <v>142</v>
      </c>
      <c r="T25" s="3">
        <v>2015</v>
      </c>
      <c r="U25" s="9">
        <v>42859</v>
      </c>
      <c r="V25" s="11" t="s">
        <v>145</v>
      </c>
    </row>
    <row r="26" spans="1:22" ht="33" customHeight="1">
      <c r="A26" s="3">
        <v>2015</v>
      </c>
      <c r="B26" s="3" t="s">
        <v>65</v>
      </c>
      <c r="C26" s="3" t="s">
        <v>3</v>
      </c>
      <c r="D26" s="9">
        <v>42292</v>
      </c>
      <c r="E26" s="3" t="s">
        <v>147</v>
      </c>
      <c r="F26" s="3">
        <v>19</v>
      </c>
      <c r="G26" s="3" t="str">
        <f>VLOOKUP($F26,'Tabla 226331'!$A$4:$E$31,2,FALSE)</f>
        <v>Ramon </v>
      </c>
      <c r="H26" s="3" t="str">
        <f>VLOOKUP($F26,'Tabla 226331'!$A$4:$E$31,3,FALSE)</f>
        <v>Romero</v>
      </c>
      <c r="I26" s="3" t="str">
        <f>VLOOKUP($F26,'Tabla 226331'!$A$4:$E$31,4,FALSE)</f>
        <v>Herrera </v>
      </c>
      <c r="J26" s="3" t="str">
        <f>VLOOKUP($F26,'Tabla 226331'!$A$4:$E$31,5,FALSE)</f>
        <v>N/D</v>
      </c>
      <c r="K26" s="3" t="s">
        <v>66</v>
      </c>
      <c r="L26" s="10" t="s">
        <v>141</v>
      </c>
      <c r="M26" s="9">
        <v>42292</v>
      </c>
      <c r="N26" s="9">
        <v>43343</v>
      </c>
      <c r="O26" s="11" t="s">
        <v>141</v>
      </c>
      <c r="P26" s="12" t="s">
        <v>169</v>
      </c>
      <c r="Q26" s="10" t="s">
        <v>141</v>
      </c>
      <c r="R26" s="9">
        <v>42844</v>
      </c>
      <c r="S26" s="10" t="s">
        <v>142</v>
      </c>
      <c r="T26" s="3">
        <v>2015</v>
      </c>
      <c r="U26" s="9">
        <v>42859</v>
      </c>
      <c r="V26" s="11" t="s">
        <v>145</v>
      </c>
    </row>
    <row r="27" spans="1:22" ht="33" customHeight="1">
      <c r="A27" s="3">
        <v>2015</v>
      </c>
      <c r="B27" s="3" t="s">
        <v>65</v>
      </c>
      <c r="C27" s="3" t="s">
        <v>3</v>
      </c>
      <c r="D27" s="9">
        <v>42290</v>
      </c>
      <c r="E27" s="3" t="s">
        <v>147</v>
      </c>
      <c r="F27" s="3">
        <v>20</v>
      </c>
      <c r="G27" s="3" t="str">
        <f>VLOOKUP($F27,'Tabla 226331'!$A$4:$E$31,2,FALSE)</f>
        <v>Alejandro Jesús </v>
      </c>
      <c r="H27" s="3" t="str">
        <f>VLOOKUP($F27,'Tabla 226331'!$A$4:$E$31,3,FALSE)</f>
        <v>Marquéz</v>
      </c>
      <c r="I27" s="3" t="str">
        <f>VLOOKUP($F27,'Tabla 226331'!$A$4:$E$31,4,FALSE)</f>
        <v>López </v>
      </c>
      <c r="J27" s="3" t="str">
        <f>VLOOKUP($F27,'Tabla 226331'!$A$4:$E$31,5,FALSE)</f>
        <v>N/D</v>
      </c>
      <c r="K27" s="3" t="s">
        <v>66</v>
      </c>
      <c r="L27" s="10" t="s">
        <v>141</v>
      </c>
      <c r="M27" s="9">
        <v>42290</v>
      </c>
      <c r="N27" s="9">
        <v>43343</v>
      </c>
      <c r="O27" s="11" t="s">
        <v>141</v>
      </c>
      <c r="P27" s="12" t="s">
        <v>170</v>
      </c>
      <c r="Q27" s="10" t="s">
        <v>141</v>
      </c>
      <c r="R27" s="9">
        <v>42844</v>
      </c>
      <c r="S27" s="10" t="s">
        <v>142</v>
      </c>
      <c r="T27" s="3">
        <v>2015</v>
      </c>
      <c r="U27" s="9">
        <v>42859</v>
      </c>
      <c r="V27" s="11" t="s">
        <v>145</v>
      </c>
    </row>
    <row r="28" spans="1:22" ht="33" customHeight="1">
      <c r="A28" s="3">
        <v>2015</v>
      </c>
      <c r="B28" s="3" t="s">
        <v>65</v>
      </c>
      <c r="C28" s="3" t="s">
        <v>3</v>
      </c>
      <c r="D28" s="9">
        <v>42278</v>
      </c>
      <c r="E28" s="3" t="s">
        <v>147</v>
      </c>
      <c r="F28" s="3">
        <v>21</v>
      </c>
      <c r="G28" s="3" t="str">
        <f>VLOOKUP($F28,'Tabla 226331'!$A$4:$E$31,2,FALSE)</f>
        <v>Jose Alejandro </v>
      </c>
      <c r="H28" s="3" t="str">
        <f>VLOOKUP($F28,'Tabla 226331'!$A$4:$E$31,3,FALSE)</f>
        <v>Colchado </v>
      </c>
      <c r="I28" s="3" t="str">
        <f>VLOOKUP($F28,'Tabla 226331'!$A$4:$E$31,4,FALSE)</f>
        <v>Aldana </v>
      </c>
      <c r="J28" s="3" t="str">
        <f>VLOOKUP($F28,'Tabla 226331'!$A$4:$E$31,5,FALSE)</f>
        <v>N/D</v>
      </c>
      <c r="K28" s="3" t="s">
        <v>66</v>
      </c>
      <c r="L28" s="10" t="s">
        <v>141</v>
      </c>
      <c r="M28" s="9">
        <v>42278</v>
      </c>
      <c r="N28" s="9">
        <v>43343</v>
      </c>
      <c r="O28" s="11" t="s">
        <v>141</v>
      </c>
      <c r="P28" s="12" t="s">
        <v>171</v>
      </c>
      <c r="Q28" s="10" t="s">
        <v>141</v>
      </c>
      <c r="R28" s="9">
        <v>42844</v>
      </c>
      <c r="S28" s="10" t="s">
        <v>142</v>
      </c>
      <c r="T28" s="3">
        <v>2015</v>
      </c>
      <c r="U28" s="9">
        <v>42859</v>
      </c>
      <c r="V28" s="11" t="s">
        <v>145</v>
      </c>
    </row>
    <row r="29" spans="1:22" ht="33" customHeight="1">
      <c r="A29" s="3">
        <v>2015</v>
      </c>
      <c r="B29" s="3" t="s">
        <v>65</v>
      </c>
      <c r="C29" s="3" t="s">
        <v>3</v>
      </c>
      <c r="D29" s="9">
        <v>42292</v>
      </c>
      <c r="E29" s="3" t="s">
        <v>147</v>
      </c>
      <c r="F29" s="3">
        <v>22</v>
      </c>
      <c r="G29" s="3" t="str">
        <f>VLOOKUP($F29,'Tabla 226331'!$A$4:$E$31,2,FALSE)</f>
        <v>Alejandro </v>
      </c>
      <c r="H29" s="3" t="str">
        <f>VLOOKUP($F29,'Tabla 226331'!$A$4:$E$31,3,FALSE)</f>
        <v>Aguilera </v>
      </c>
      <c r="I29" s="3" t="str">
        <f>VLOOKUP($F29,'Tabla 226331'!$A$4:$E$31,4,FALSE)</f>
        <v>Moreno</v>
      </c>
      <c r="J29" s="3" t="str">
        <f>VLOOKUP($F29,'Tabla 226331'!$A$4:$E$31,5,FALSE)</f>
        <v>N/D</v>
      </c>
      <c r="K29" s="3" t="s">
        <v>66</v>
      </c>
      <c r="L29" s="10" t="s">
        <v>141</v>
      </c>
      <c r="M29" s="9">
        <v>42292</v>
      </c>
      <c r="N29" s="9">
        <v>43343</v>
      </c>
      <c r="O29" s="11" t="s">
        <v>141</v>
      </c>
      <c r="P29" s="12" t="s">
        <v>172</v>
      </c>
      <c r="Q29" s="10" t="s">
        <v>141</v>
      </c>
      <c r="R29" s="9">
        <v>42844</v>
      </c>
      <c r="S29" s="10" t="s">
        <v>142</v>
      </c>
      <c r="T29" s="3">
        <v>2015</v>
      </c>
      <c r="U29" s="9">
        <v>42859</v>
      </c>
      <c r="V29" s="11" t="s">
        <v>145</v>
      </c>
    </row>
    <row r="30" spans="1:22" ht="33" customHeight="1">
      <c r="A30" s="3">
        <v>2015</v>
      </c>
      <c r="B30" s="3" t="s">
        <v>65</v>
      </c>
      <c r="C30" s="3" t="s">
        <v>3</v>
      </c>
      <c r="D30" s="9">
        <v>42292</v>
      </c>
      <c r="E30" s="3" t="s">
        <v>147</v>
      </c>
      <c r="F30" s="3">
        <v>23</v>
      </c>
      <c r="G30" s="3" t="str">
        <f>VLOOKUP($F30,'Tabla 226331'!$A$4:$E$31,2,FALSE)</f>
        <v>Rigel </v>
      </c>
      <c r="H30" s="3" t="str">
        <f>VLOOKUP($F30,'Tabla 226331'!$A$4:$E$31,3,FALSE)</f>
        <v>Madrigal </v>
      </c>
      <c r="I30" s="3" t="str">
        <f>VLOOKUP($F30,'Tabla 226331'!$A$4:$E$31,4,FALSE)</f>
        <v>Mondragón </v>
      </c>
      <c r="J30" s="3" t="str">
        <f>VLOOKUP($F30,'Tabla 226331'!$A$4:$E$31,5,FALSE)</f>
        <v>N/D</v>
      </c>
      <c r="K30" s="3" t="s">
        <v>66</v>
      </c>
      <c r="L30" s="10" t="s">
        <v>141</v>
      </c>
      <c r="M30" s="9">
        <v>42292</v>
      </c>
      <c r="N30" s="9">
        <v>43343</v>
      </c>
      <c r="O30" s="11" t="s">
        <v>141</v>
      </c>
      <c r="P30" s="12" t="s">
        <v>173</v>
      </c>
      <c r="Q30" s="10" t="s">
        <v>141</v>
      </c>
      <c r="R30" s="9">
        <v>42844</v>
      </c>
      <c r="S30" s="10" t="s">
        <v>142</v>
      </c>
      <c r="T30" s="3">
        <v>2015</v>
      </c>
      <c r="U30" s="9">
        <v>42859</v>
      </c>
      <c r="V30" s="11" t="s">
        <v>145</v>
      </c>
    </row>
    <row r="31" spans="1:22" ht="33" customHeight="1">
      <c r="A31" s="3">
        <v>2015</v>
      </c>
      <c r="B31" s="3" t="s">
        <v>65</v>
      </c>
      <c r="C31" s="3" t="s">
        <v>3</v>
      </c>
      <c r="D31" s="9">
        <v>42292</v>
      </c>
      <c r="E31" s="3" t="s">
        <v>147</v>
      </c>
      <c r="F31" s="3">
        <v>24</v>
      </c>
      <c r="G31" s="3" t="str">
        <f>VLOOKUP($F31,'Tabla 226331'!$A$4:$E$31,2,FALSE)</f>
        <v>Roberto </v>
      </c>
      <c r="H31" s="3" t="str">
        <f>VLOOKUP($F31,'Tabla 226331'!$A$4:$E$31,3,FALSE)</f>
        <v>Salcedo </v>
      </c>
      <c r="I31" s="3" t="str">
        <f>VLOOKUP($F31,'Tabla 226331'!$A$4:$E$31,4,FALSE)</f>
        <v>Quintero </v>
      </c>
      <c r="J31" s="3" t="str">
        <f>VLOOKUP($F31,'Tabla 226331'!$A$4:$E$31,5,FALSE)</f>
        <v>N/D</v>
      </c>
      <c r="K31" s="3" t="s">
        <v>66</v>
      </c>
      <c r="L31" s="10" t="s">
        <v>141</v>
      </c>
      <c r="M31" s="9">
        <v>42292</v>
      </c>
      <c r="N31" s="9">
        <v>43343</v>
      </c>
      <c r="O31" s="11" t="s">
        <v>141</v>
      </c>
      <c r="P31" s="12" t="s">
        <v>174</v>
      </c>
      <c r="Q31" s="10" t="s">
        <v>141</v>
      </c>
      <c r="R31" s="9">
        <v>42844</v>
      </c>
      <c r="S31" s="10" t="s">
        <v>142</v>
      </c>
      <c r="T31" s="3">
        <v>2015</v>
      </c>
      <c r="U31" s="9">
        <v>42859</v>
      </c>
      <c r="V31" s="11" t="s">
        <v>145</v>
      </c>
    </row>
    <row r="32" spans="1:22" ht="33" customHeight="1">
      <c r="A32" s="3">
        <v>2015</v>
      </c>
      <c r="B32" s="3" t="s">
        <v>65</v>
      </c>
      <c r="C32" s="3" t="s">
        <v>3</v>
      </c>
      <c r="D32" s="9">
        <v>42292</v>
      </c>
      <c r="E32" s="3" t="s">
        <v>147</v>
      </c>
      <c r="F32" s="3">
        <v>25</v>
      </c>
      <c r="G32" s="3" t="str">
        <f>VLOOKUP($F32,'Tabla 226331'!$A$4:$E$31,2,FALSE)</f>
        <v>Sergio Arturo </v>
      </c>
      <c r="H32" s="3" t="str">
        <f>VLOOKUP($F32,'Tabla 226331'!$A$4:$E$31,3,FALSE)</f>
        <v>Anaya </v>
      </c>
      <c r="I32" s="3" t="str">
        <f>VLOOKUP($F32,'Tabla 226331'!$A$4:$E$31,4,FALSE)</f>
        <v>Fernández</v>
      </c>
      <c r="J32" s="3" t="str">
        <f>VLOOKUP($F32,'Tabla 226331'!$A$4:$E$31,5,FALSE)</f>
        <v>N/D</v>
      </c>
      <c r="K32" s="3" t="s">
        <v>66</v>
      </c>
      <c r="L32" s="10" t="s">
        <v>141</v>
      </c>
      <c r="M32" s="9">
        <v>42292</v>
      </c>
      <c r="N32" s="9">
        <v>43343</v>
      </c>
      <c r="O32" s="11" t="s">
        <v>141</v>
      </c>
      <c r="P32" s="12" t="s">
        <v>175</v>
      </c>
      <c r="Q32" s="10" t="s">
        <v>141</v>
      </c>
      <c r="R32" s="9">
        <v>42844</v>
      </c>
      <c r="S32" s="10" t="s">
        <v>142</v>
      </c>
      <c r="T32" s="3">
        <v>2015</v>
      </c>
      <c r="U32" s="9">
        <v>42859</v>
      </c>
      <c r="V32" s="11" t="s">
        <v>145</v>
      </c>
    </row>
    <row r="33" spans="1:22" ht="33" customHeight="1">
      <c r="A33" s="3">
        <v>2015</v>
      </c>
      <c r="B33" s="3" t="s">
        <v>65</v>
      </c>
      <c r="C33" s="3" t="s">
        <v>0</v>
      </c>
      <c r="D33" s="9">
        <v>42353</v>
      </c>
      <c r="E33" s="3" t="s">
        <v>148</v>
      </c>
      <c r="F33" s="3">
        <v>26</v>
      </c>
      <c r="G33" s="3" t="str">
        <f>VLOOKUP($F33,'Tabla 226331'!$A$4:$E$31,2,FALSE)</f>
        <v>Antonia</v>
      </c>
      <c r="H33" s="3" t="str">
        <f>VLOOKUP($F33,'Tabla 226331'!$A$4:$E$31,3,FALSE)</f>
        <v>Santos </v>
      </c>
      <c r="I33" s="3" t="str">
        <f>VLOOKUP($F33,'Tabla 226331'!$A$4:$E$31,4,FALSE)</f>
        <v>Prado</v>
      </c>
      <c r="J33" s="3" t="str">
        <f>VLOOKUP($F33,'Tabla 226331'!$A$4:$E$31,5,FALSE)</f>
        <v>N/D</v>
      </c>
      <c r="K33" s="3" t="s">
        <v>67</v>
      </c>
      <c r="L33" s="10" t="s">
        <v>143</v>
      </c>
      <c r="M33" s="9">
        <v>42353</v>
      </c>
      <c r="N33" s="3" t="s">
        <v>140</v>
      </c>
      <c r="O33" s="11" t="s">
        <v>141</v>
      </c>
      <c r="P33" s="12" t="s">
        <v>176</v>
      </c>
      <c r="Q33" s="10" t="s">
        <v>141</v>
      </c>
      <c r="R33" s="9">
        <v>42844</v>
      </c>
      <c r="S33" s="10" t="s">
        <v>142</v>
      </c>
      <c r="T33" s="3">
        <v>2015</v>
      </c>
      <c r="U33" s="9">
        <v>42859</v>
      </c>
      <c r="V33" s="11" t="s">
        <v>146</v>
      </c>
    </row>
    <row r="34" spans="1:22" ht="33" customHeight="1">
      <c r="A34" s="3">
        <v>2015</v>
      </c>
      <c r="B34" s="3" t="s">
        <v>65</v>
      </c>
      <c r="C34" s="3" t="s">
        <v>2</v>
      </c>
      <c r="D34" s="9">
        <v>42282</v>
      </c>
      <c r="E34" s="3" t="s">
        <v>149</v>
      </c>
      <c r="F34" s="3">
        <v>27</v>
      </c>
      <c r="G34" s="3" t="str">
        <f>VLOOKUP($F34,'Tabla 226331'!$A$4:$E$31,2,FALSE)</f>
        <v>Abdias </v>
      </c>
      <c r="H34" s="3" t="str">
        <f>VLOOKUP($F34,'Tabla 226331'!$A$4:$E$31,3,FALSE)</f>
        <v>Toledo </v>
      </c>
      <c r="I34" s="3" t="str">
        <f>VLOOKUP($F34,'Tabla 226331'!$A$4:$E$31,4,FALSE)</f>
        <v>Bucio </v>
      </c>
      <c r="J34" s="3" t="str">
        <f>VLOOKUP($F34,'Tabla 226331'!$A$4:$E$31,5,FALSE)</f>
        <v>N/D</v>
      </c>
      <c r="K34" s="3" t="s">
        <v>66</v>
      </c>
      <c r="L34" s="10" t="s">
        <v>144</v>
      </c>
      <c r="M34" s="9">
        <v>42282</v>
      </c>
      <c r="N34" s="9">
        <v>43343</v>
      </c>
      <c r="O34" s="11" t="s">
        <v>141</v>
      </c>
      <c r="P34" s="12" t="s">
        <v>177</v>
      </c>
      <c r="Q34" s="10" t="s">
        <v>141</v>
      </c>
      <c r="R34" s="9">
        <v>42844</v>
      </c>
      <c r="S34" s="10" t="s">
        <v>142</v>
      </c>
      <c r="T34" s="3">
        <v>2015</v>
      </c>
      <c r="U34" s="9">
        <v>42859</v>
      </c>
      <c r="V34" s="11" t="s">
        <v>146</v>
      </c>
    </row>
    <row r="35" spans="1:22" ht="33" customHeight="1">
      <c r="A35" s="3">
        <v>2015</v>
      </c>
      <c r="B35" s="3" t="s">
        <v>65</v>
      </c>
      <c r="C35" s="3" t="s">
        <v>2</v>
      </c>
      <c r="D35" s="9">
        <v>42370</v>
      </c>
      <c r="E35" s="3" t="s">
        <v>148</v>
      </c>
      <c r="F35" s="3">
        <v>28</v>
      </c>
      <c r="G35" s="3" t="str">
        <f>VLOOKUP($F35,'Tabla 226331'!$A$4:$E$31,2,FALSE)</f>
        <v>Daniel </v>
      </c>
      <c r="H35" s="3" t="str">
        <f>VLOOKUP($F35,'Tabla 226331'!$A$4:$E$31,3,FALSE)</f>
        <v>Vega </v>
      </c>
      <c r="I35" s="3" t="str">
        <f>VLOOKUP($F35,'Tabla 226331'!$A$4:$E$31,4,FALSE)</f>
        <v>Lopez </v>
      </c>
      <c r="J35" s="3" t="str">
        <f>VLOOKUP($F35,'Tabla 226331'!$A$4:$E$31,5,FALSE)</f>
        <v>N/D</v>
      </c>
      <c r="K35" s="3" t="s">
        <v>66</v>
      </c>
      <c r="L35" s="10" t="s">
        <v>144</v>
      </c>
      <c r="M35" s="9">
        <v>42370</v>
      </c>
      <c r="N35" s="9">
        <v>43343</v>
      </c>
      <c r="O35" s="11" t="s">
        <v>141</v>
      </c>
      <c r="P35" s="12" t="s">
        <v>178</v>
      </c>
      <c r="Q35" s="10" t="s">
        <v>141</v>
      </c>
      <c r="R35" s="9">
        <v>42844</v>
      </c>
      <c r="S35" s="10" t="s">
        <v>142</v>
      </c>
      <c r="T35" s="3">
        <v>2015</v>
      </c>
      <c r="U35" s="9">
        <v>42859</v>
      </c>
      <c r="V35" s="11" t="s">
        <v>146</v>
      </c>
    </row>
  </sheetData>
  <sheetProtection/>
  <autoFilter ref="A7:V35"/>
  <mergeCells count="1">
    <mergeCell ref="A6:V6"/>
  </mergeCells>
  <dataValidations count="1">
    <dataValidation type="list" allowBlank="1" showInputMessage="1" showErrorMessage="1" sqref="C8:C35">
      <formula1>hidden1</formula1>
    </dataValidation>
  </dataValidations>
  <hyperlinks>
    <hyperlink ref="P8" r:id="rId1" display="http://sistemas.zamora.gob.mx/transparencia/docs/a35fxxxii/8.pdf"/>
    <hyperlink ref="P9" r:id="rId2" display="http://sistemas.zamora.gob.mx/transparencia/docs/a35fxxxii/9.pdf"/>
    <hyperlink ref="P10" r:id="rId3" display="http://sistemas.zamora.gob.mx/transparencia/docs/a35fxxxii/10.pdf"/>
    <hyperlink ref="P11" r:id="rId4" display="http://sistemas.zamora.gob.mx/transparencia/docs/a35fxxxii/11.pdf"/>
    <hyperlink ref="P12" r:id="rId5" display="http://sistemas.zamora.gob.mx/transparencia/docs/a35fxxxii/12.pdf"/>
    <hyperlink ref="P13" r:id="rId6" display="http://sistemas.zamora.gob.mx/transparencia/docs/a35fxxxii/13.pdf"/>
    <hyperlink ref="P14" r:id="rId7" display="http://sistemas.zamora.gob.mx/transparencia/docs/a35fxxxii/14.pdf"/>
    <hyperlink ref="P15" r:id="rId8" display="http://sistemas.zamora.gob.mx/transparencia/docs/a35fxxxii/15.pdf"/>
    <hyperlink ref="P16" r:id="rId9" display="http://sistemas.zamora.gob.mx/transparencia/docs/a35fxxxii/16.pdf"/>
    <hyperlink ref="P17" r:id="rId10" display="http://sistemas.zamora.gob.mx/transparencia/docs/a35fxxxii/17.pdf"/>
    <hyperlink ref="P18" r:id="rId11" display="http://sistemas.zamora.gob.mx/transparencia/docs/a35fxxxii/18.pdf"/>
    <hyperlink ref="P19" r:id="rId12" display="http://sistemas.zamora.gob.mx/transparencia/docs/a35fxxxii/19.pdf"/>
    <hyperlink ref="P20" r:id="rId13" display="http://sistemas.zamora.gob.mx/transparencia/docs/a35fxxxii/20.pdf"/>
    <hyperlink ref="P21" r:id="rId14" display="http://sistemas.zamora.gob.mx/transparencia/docs/a35fxxxii/21.pdf"/>
    <hyperlink ref="P22" r:id="rId15" display="http://sistemas.zamora.gob.mx/transparencia/docs/a35fxxxii/22.pdf"/>
    <hyperlink ref="P23" r:id="rId16" display="http://sistemas.zamora.gob.mx/transparencia/docs/a35fxxxii/23.pdf"/>
    <hyperlink ref="P24" r:id="rId17" display="http://sistemas.zamora.gob.mx/transparencia/docs/a35fxxxii/24.pdf"/>
    <hyperlink ref="P25" r:id="rId18" display="http://sistemas.zamora.gob.mx/transparencia/docs/a35fxxxii/25.pdf"/>
    <hyperlink ref="P26" r:id="rId19" display="http://sistemas.zamora.gob.mx/transparencia/docs/a35fxxxii/26.pdf"/>
    <hyperlink ref="P27" r:id="rId20" display="http://sistemas.zamora.gob.mx/transparencia/docs/a35fxxxii/27.pdf"/>
    <hyperlink ref="P28" r:id="rId21" display="http://sistemas.zamora.gob.mx/transparencia/docs/a35fxxxii/28.pdf"/>
    <hyperlink ref="P29" r:id="rId22" display="http://sistemas.zamora.gob.mx/transparencia/docs/a35fxxxii/29.pdf"/>
    <hyperlink ref="P30" r:id="rId23" display="http://sistemas.zamora.gob.mx/transparencia/docs/a35fxxxii/30.pdf"/>
    <hyperlink ref="P31" r:id="rId24" display="http://sistemas.zamora.gob.mx/transparencia/docs/a35fxxxii/31.pdf"/>
    <hyperlink ref="P32" r:id="rId25" display="http://sistemas.zamora.gob.mx/transparencia/docs/a35fxxxii/32.pdf"/>
    <hyperlink ref="P33" r:id="rId26" display="http://sistemas.zamora.gob.mx/transparencia/docs/a35fxxxii/33.pdf"/>
    <hyperlink ref="P34" r:id="rId27" display="http://sistemas.zamora.gob.mx/transparencia/docs/a35fxxxii/45.pdf"/>
    <hyperlink ref="P35" r:id="rId28" display="http://sistemas.zamora.gob.mx/transparencia/docs/a35fxxxii/46.pdf"/>
  </hyperlinks>
  <printOptions/>
  <pageMargins left="0.25" right="0.25" top="0.75" bottom="0.75" header="0.3" footer="0.3"/>
  <pageSetup fitToHeight="0" fitToWidth="1" horizontalDpi="300" verticalDpi="300" orientation="landscape" paperSize="5" scale="23" r:id="rId30"/>
  <headerFooter scaleWithDoc="0">
    <oddHeader>&amp;L&amp;G</oddHeader>
  </headerFooter>
  <legacyDrawingHF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B3" sqref="B3:E3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ht="12.75">
      <c r="A4">
        <v>1</v>
      </c>
      <c r="B4" t="s">
        <v>68</v>
      </c>
      <c r="C4" t="s">
        <v>70</v>
      </c>
      <c r="D4" t="s">
        <v>72</v>
      </c>
      <c r="E4" s="2" t="s">
        <v>150</v>
      </c>
    </row>
    <row r="5" spans="1:5" ht="12.75">
      <c r="A5">
        <v>2</v>
      </c>
      <c r="B5" t="s">
        <v>73</v>
      </c>
      <c r="C5" t="s">
        <v>74</v>
      </c>
      <c r="D5" t="s">
        <v>75</v>
      </c>
      <c r="E5" s="2" t="s">
        <v>150</v>
      </c>
    </row>
    <row r="6" spans="1:5" ht="12.75">
      <c r="A6">
        <v>3</v>
      </c>
      <c r="B6" t="s">
        <v>76</v>
      </c>
      <c r="C6" t="s">
        <v>77</v>
      </c>
      <c r="D6" t="s">
        <v>78</v>
      </c>
      <c r="E6" s="2" t="s">
        <v>150</v>
      </c>
    </row>
    <row r="7" spans="1:5" ht="12.75">
      <c r="A7">
        <v>4</v>
      </c>
      <c r="B7" t="s">
        <v>79</v>
      </c>
      <c r="C7" t="s">
        <v>80</v>
      </c>
      <c r="D7" t="s">
        <v>81</v>
      </c>
      <c r="E7" s="2" t="s">
        <v>150</v>
      </c>
    </row>
    <row r="8" spans="1:5" ht="12.75">
      <c r="A8">
        <v>5</v>
      </c>
      <c r="B8" t="s">
        <v>82</v>
      </c>
      <c r="C8" t="s">
        <v>83</v>
      </c>
      <c r="D8" t="s">
        <v>84</v>
      </c>
      <c r="E8" s="2" t="s">
        <v>150</v>
      </c>
    </row>
    <row r="9" spans="1:5" ht="12.75">
      <c r="A9">
        <v>6</v>
      </c>
      <c r="B9" t="s">
        <v>85</v>
      </c>
      <c r="C9" t="s">
        <v>86</v>
      </c>
      <c r="D9" t="s">
        <v>87</v>
      </c>
      <c r="E9" s="2" t="s">
        <v>150</v>
      </c>
    </row>
    <row r="10" spans="1:5" ht="12.75">
      <c r="A10">
        <v>7</v>
      </c>
      <c r="B10" t="s">
        <v>88</v>
      </c>
      <c r="C10" t="s">
        <v>81</v>
      </c>
      <c r="D10" t="s">
        <v>89</v>
      </c>
      <c r="E10" s="2" t="s">
        <v>150</v>
      </c>
    </row>
    <row r="11" spans="1:5" ht="12.75">
      <c r="A11">
        <v>8</v>
      </c>
      <c r="B11" t="s">
        <v>90</v>
      </c>
      <c r="C11" t="s">
        <v>91</v>
      </c>
      <c r="D11" t="s">
        <v>92</v>
      </c>
      <c r="E11" s="2" t="s">
        <v>150</v>
      </c>
    </row>
    <row r="12" spans="1:5" ht="12.75">
      <c r="A12">
        <v>9</v>
      </c>
      <c r="B12" t="s">
        <v>93</v>
      </c>
      <c r="C12" t="s">
        <v>71</v>
      </c>
      <c r="D12" t="s">
        <v>81</v>
      </c>
      <c r="E12" s="2" t="s">
        <v>150</v>
      </c>
    </row>
    <row r="13" spans="1:5" ht="12.75">
      <c r="A13">
        <v>10</v>
      </c>
      <c r="B13" t="s">
        <v>94</v>
      </c>
      <c r="C13" t="s">
        <v>95</v>
      </c>
      <c r="D13" t="s">
        <v>69</v>
      </c>
      <c r="E13" s="2" t="s">
        <v>150</v>
      </c>
    </row>
    <row r="14" spans="1:5" ht="12.75">
      <c r="A14">
        <v>11</v>
      </c>
      <c r="B14" t="s">
        <v>96</v>
      </c>
      <c r="C14" t="s">
        <v>97</v>
      </c>
      <c r="D14" t="s">
        <v>98</v>
      </c>
      <c r="E14" s="2" t="s">
        <v>150</v>
      </c>
    </row>
    <row r="15" spans="1:5" ht="12.75">
      <c r="A15">
        <v>12</v>
      </c>
      <c r="B15" t="s">
        <v>99</v>
      </c>
      <c r="C15" t="s">
        <v>100</v>
      </c>
      <c r="D15" t="s">
        <v>101</v>
      </c>
      <c r="E15" s="2" t="s">
        <v>150</v>
      </c>
    </row>
    <row r="16" spans="1:5" ht="12.75">
      <c r="A16">
        <v>13</v>
      </c>
      <c r="B16" t="s">
        <v>102</v>
      </c>
      <c r="C16" t="s">
        <v>103</v>
      </c>
      <c r="D16" t="s">
        <v>104</v>
      </c>
      <c r="E16" s="2" t="s">
        <v>150</v>
      </c>
    </row>
    <row r="17" spans="1:5" ht="12.75">
      <c r="A17">
        <v>14</v>
      </c>
      <c r="B17" t="s">
        <v>105</v>
      </c>
      <c r="C17" t="s">
        <v>106</v>
      </c>
      <c r="D17" t="s">
        <v>107</v>
      </c>
      <c r="E17" s="2" t="s">
        <v>150</v>
      </c>
    </row>
    <row r="18" spans="1:5" ht="12.75">
      <c r="A18">
        <v>15</v>
      </c>
      <c r="B18" t="s">
        <v>108</v>
      </c>
      <c r="C18" t="s">
        <v>109</v>
      </c>
      <c r="D18" t="s">
        <v>110</v>
      </c>
      <c r="E18" s="2" t="s">
        <v>150</v>
      </c>
    </row>
    <row r="19" spans="1:5" ht="12.75">
      <c r="A19">
        <v>16</v>
      </c>
      <c r="B19" t="s">
        <v>108</v>
      </c>
      <c r="C19" t="s">
        <v>109</v>
      </c>
      <c r="D19" t="s">
        <v>110</v>
      </c>
      <c r="E19" s="2" t="s">
        <v>150</v>
      </c>
    </row>
    <row r="20" spans="1:5" ht="12.75">
      <c r="A20">
        <v>17</v>
      </c>
      <c r="B20" t="s">
        <v>108</v>
      </c>
      <c r="C20" t="s">
        <v>109</v>
      </c>
      <c r="D20" t="s">
        <v>110</v>
      </c>
      <c r="E20" s="2" t="s">
        <v>150</v>
      </c>
    </row>
    <row r="21" spans="1:5" ht="12.75">
      <c r="A21">
        <v>18</v>
      </c>
      <c r="B21" t="s">
        <v>85</v>
      </c>
      <c r="C21" t="s">
        <v>111</v>
      </c>
      <c r="D21" t="s">
        <v>112</v>
      </c>
      <c r="E21" s="2" t="s">
        <v>150</v>
      </c>
    </row>
    <row r="22" spans="1:5" ht="12.75">
      <c r="A22">
        <v>19</v>
      </c>
      <c r="B22" t="s">
        <v>113</v>
      </c>
      <c r="C22" t="s">
        <v>114</v>
      </c>
      <c r="D22" t="s">
        <v>115</v>
      </c>
      <c r="E22" s="2" t="s">
        <v>150</v>
      </c>
    </row>
    <row r="23" spans="1:5" ht="12.75">
      <c r="A23">
        <v>20</v>
      </c>
      <c r="B23" t="s">
        <v>116</v>
      </c>
      <c r="C23" t="s">
        <v>117</v>
      </c>
      <c r="D23" t="s">
        <v>118</v>
      </c>
      <c r="E23" s="2" t="s">
        <v>150</v>
      </c>
    </row>
    <row r="24" spans="1:5" ht="12.75">
      <c r="A24">
        <v>21</v>
      </c>
      <c r="B24" t="s">
        <v>119</v>
      </c>
      <c r="C24" t="s">
        <v>120</v>
      </c>
      <c r="D24" t="s">
        <v>121</v>
      </c>
      <c r="E24" s="2" t="s">
        <v>150</v>
      </c>
    </row>
    <row r="25" spans="1:5" ht="12.75">
      <c r="A25">
        <v>22</v>
      </c>
      <c r="B25" t="s">
        <v>122</v>
      </c>
      <c r="C25" t="s">
        <v>98</v>
      </c>
      <c r="D25" t="s">
        <v>123</v>
      </c>
      <c r="E25" s="2" t="s">
        <v>150</v>
      </c>
    </row>
    <row r="26" spans="1:5" ht="12.75">
      <c r="A26">
        <v>23</v>
      </c>
      <c r="B26" t="s">
        <v>124</v>
      </c>
      <c r="C26" t="s">
        <v>125</v>
      </c>
      <c r="D26" t="s">
        <v>126</v>
      </c>
      <c r="E26" s="2" t="s">
        <v>150</v>
      </c>
    </row>
    <row r="27" spans="1:5" ht="12.75">
      <c r="A27">
        <v>24</v>
      </c>
      <c r="B27" t="s">
        <v>127</v>
      </c>
      <c r="C27" t="s">
        <v>128</v>
      </c>
      <c r="D27" t="s">
        <v>129</v>
      </c>
      <c r="E27" s="2" t="s">
        <v>150</v>
      </c>
    </row>
    <row r="28" spans="1:5" ht="12.75">
      <c r="A28">
        <v>25</v>
      </c>
      <c r="B28" t="s">
        <v>130</v>
      </c>
      <c r="C28" t="s">
        <v>131</v>
      </c>
      <c r="D28" t="s">
        <v>132</v>
      </c>
      <c r="E28" s="2" t="s">
        <v>150</v>
      </c>
    </row>
    <row r="29" spans="1:5" ht="12.75">
      <c r="A29">
        <v>26</v>
      </c>
      <c r="B29" t="s">
        <v>133</v>
      </c>
      <c r="C29" t="s">
        <v>111</v>
      </c>
      <c r="D29" t="s">
        <v>134</v>
      </c>
      <c r="E29" s="2" t="s">
        <v>150</v>
      </c>
    </row>
    <row r="30" spans="1:5" ht="12.75">
      <c r="A30">
        <v>27</v>
      </c>
      <c r="B30" t="s">
        <v>135</v>
      </c>
      <c r="C30" t="s">
        <v>136</v>
      </c>
      <c r="D30" t="s">
        <v>137</v>
      </c>
      <c r="E30" s="2" t="s">
        <v>150</v>
      </c>
    </row>
    <row r="31" spans="1:5" ht="12.75">
      <c r="A31">
        <v>28</v>
      </c>
      <c r="B31" t="s">
        <v>138</v>
      </c>
      <c r="C31" t="s">
        <v>70</v>
      </c>
      <c r="D31" t="s">
        <v>139</v>
      </c>
      <c r="E31" s="2" t="s">
        <v>150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Gera Velázquez</cp:lastModifiedBy>
  <cp:lastPrinted>2017-06-18T07:38:47Z</cp:lastPrinted>
  <dcterms:created xsi:type="dcterms:W3CDTF">2017-02-09T18:31:59Z</dcterms:created>
  <dcterms:modified xsi:type="dcterms:W3CDTF">2017-06-18T07:39:24Z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